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parie\Desktop\"/>
    </mc:Choice>
  </mc:AlternateContent>
  <bookViews>
    <workbookView xWindow="0" yWindow="0" windowWidth="19440" windowHeight="9516" tabRatio="956"/>
  </bookViews>
  <sheets>
    <sheet name="Home" sheetId="1" r:id="rId1"/>
    <sheet name="Compressors" sheetId="2" r:id="rId2"/>
    <sheet name="Condensers" sheetId="3" r:id="rId3"/>
    <sheet name="Cooling fans &amp; Fan blades" sheetId="4" r:id="rId4"/>
    <sheet name="Cores" sheetId="5" r:id="rId5"/>
    <sheet name="EGR" sheetId="6" r:id="rId6"/>
    <sheet name="AC parts &amp; Dryers" sheetId="7" r:id="rId7"/>
    <sheet name="Heaters &amp; Evaporators" sheetId="8" r:id="rId8"/>
    <sheet name="Fan clutches" sheetId="9" r:id="rId9"/>
    <sheet name="Interior blowers" sheetId="10" r:id="rId10"/>
    <sheet name="Radiators" sheetId="11" r:id="rId11"/>
    <sheet name="Charged air coolers" sheetId="12" r:id="rId12"/>
    <sheet name="Oil coolers" sheetId="13" r:id="rId13"/>
  </sheets>
  <definedNames>
    <definedName name="JaNEe">Compressors!$N$55</definedName>
    <definedName name="JN">Compressors!$M$54:$M$55</definedName>
    <definedName name="Keuze">Compressors!$N$58:$N$59</definedName>
    <definedName name="_xlnm.Print_Area" localSheetId="1">Compressors!$A$1:$R$49</definedName>
    <definedName name="_xlnm.Print_Area" localSheetId="8">'Fan clutches'!$A$1:$L$48</definedName>
  </definedNames>
  <calcPr calcId="162913"/>
</workbook>
</file>

<file path=xl/calcChain.xml><?xml version="1.0" encoding="utf-8"?>
<calcChain xmlns="http://schemas.openxmlformats.org/spreadsheetml/2006/main">
  <c r="Q1" i="12" l="1"/>
  <c r="Q1" i="13"/>
  <c r="Q1" i="9"/>
  <c r="Q1" i="4"/>
  <c r="Q1" i="3"/>
  <c r="Q1" i="10"/>
  <c r="Q1" i="7"/>
  <c r="Q1" i="8"/>
  <c r="Q1" i="6"/>
  <c r="Q1" i="2" l="1"/>
  <c r="N61" i="2" l="1"/>
  <c r="C38" i="2" l="1"/>
  <c r="C28" i="9" l="1"/>
  <c r="C30" i="9"/>
  <c r="C32" i="9"/>
  <c r="C42" i="2" l="1"/>
  <c r="C40" i="2"/>
  <c r="C28" i="3"/>
  <c r="C32" i="3"/>
  <c r="C30" i="3"/>
  <c r="C32" i="4"/>
  <c r="C30" i="4"/>
  <c r="C28" i="4"/>
  <c r="C32" i="5"/>
  <c r="C30" i="5"/>
  <c r="C28" i="5"/>
  <c r="C32" i="6"/>
  <c r="C30" i="6"/>
  <c r="C28" i="6"/>
  <c r="C32" i="7"/>
  <c r="C30" i="7"/>
  <c r="C28" i="7"/>
  <c r="C32" i="8"/>
  <c r="C30" i="8"/>
  <c r="C28" i="8"/>
  <c r="C32" i="13"/>
  <c r="C30" i="13"/>
  <c r="C28" i="13"/>
  <c r="C32" i="11"/>
  <c r="C30" i="11"/>
  <c r="C28" i="11"/>
  <c r="C32" i="12"/>
  <c r="C30" i="12"/>
  <c r="C28" i="12"/>
  <c r="C32" i="10"/>
  <c r="C30" i="10"/>
  <c r="C28" i="10"/>
  <c r="Q28" i="1" l="1"/>
</calcChain>
</file>

<file path=xl/sharedStrings.xml><?xml version="1.0" encoding="utf-8"?>
<sst xmlns="http://schemas.openxmlformats.org/spreadsheetml/2006/main" count="620" uniqueCount="128">
  <si>
    <t>(DD-MM-YYY)</t>
  </si>
  <si>
    <t>Address</t>
  </si>
  <si>
    <t>Country</t>
  </si>
  <si>
    <t>Brand</t>
  </si>
  <si>
    <t>Model year</t>
  </si>
  <si>
    <t>Engine</t>
  </si>
  <si>
    <t>VIN</t>
  </si>
  <si>
    <t>Rear evaporator</t>
  </si>
  <si>
    <t>Refrigerant charge</t>
  </si>
  <si>
    <t>Model</t>
  </si>
  <si>
    <t>www.nrf.eu</t>
  </si>
  <si>
    <t>*Claims will not be accepted without a problem description</t>
  </si>
  <si>
    <t>Noisy Compressor</t>
  </si>
  <si>
    <t>Leakage</t>
  </si>
  <si>
    <t>Pulley blocked / defect</t>
  </si>
  <si>
    <t>Clutch is broken / jammed</t>
  </si>
  <si>
    <t>Electrical failure</t>
  </si>
  <si>
    <t>Connections not correctly sealed</t>
  </si>
  <si>
    <t>Reason code</t>
  </si>
  <si>
    <t>Tube leak</t>
  </si>
  <si>
    <t>Header to tube leak</t>
  </si>
  <si>
    <t>Bad appearance</t>
  </si>
  <si>
    <t>Transport damage</t>
  </si>
  <si>
    <t>Wrong product in box</t>
  </si>
  <si>
    <t>Fault in paper catalogue</t>
  </si>
  <si>
    <t>faulr in online catalogue</t>
  </si>
  <si>
    <t>product incomplete</t>
  </si>
  <si>
    <t>Wrong quality</t>
  </si>
  <si>
    <t>Product does not fit in vehicle</t>
  </si>
  <si>
    <t>Easy fit are missing</t>
  </si>
  <si>
    <t>Header to tank leak</t>
  </si>
  <si>
    <t>Cracked header</t>
  </si>
  <si>
    <t>Wrong core dimendions</t>
  </si>
  <si>
    <t>Problem with tanks / reservoirs</t>
  </si>
  <si>
    <t>Brackets are missing / not corresponding</t>
  </si>
  <si>
    <t>Port for temperature sensor is missing</t>
  </si>
  <si>
    <t>Oil cooler leak</t>
  </si>
  <si>
    <t>Fault in online catalogue</t>
  </si>
  <si>
    <t>Product incomplete</t>
  </si>
  <si>
    <t>Header has wrong diminsions</t>
  </si>
  <si>
    <t>Wrong core dimensions</t>
  </si>
  <si>
    <t>Header has wrong dimensions</t>
  </si>
  <si>
    <t>Quick fit connector does not fit or leaks</t>
  </si>
  <si>
    <t>Missing gasket</t>
  </si>
  <si>
    <t>Plate leaking</t>
  </si>
  <si>
    <t>Fan clutch does not engage</t>
  </si>
  <si>
    <t>Fan clutch is always engaged</t>
  </si>
  <si>
    <t>Connector doesnt fit due to number of pins</t>
  </si>
  <si>
    <t>Bearing defect</t>
  </si>
  <si>
    <t>Fan clutch leaks oil</t>
  </si>
  <si>
    <t>Vibrating fan</t>
  </si>
  <si>
    <t>Electric failure</t>
  </si>
  <si>
    <t>Connector doesnt fit due to shape</t>
  </si>
  <si>
    <t>Shroud is missing</t>
  </si>
  <si>
    <t>Tube leak caused by corrosion</t>
  </si>
  <si>
    <t>Core dimensions wrong</t>
  </si>
  <si>
    <t>Connection tubes damaged</t>
  </si>
  <si>
    <t>Dryer connection leak</t>
  </si>
  <si>
    <t>Connection has wrong dimensions</t>
  </si>
  <si>
    <t>Flow blocked</t>
  </si>
  <si>
    <t>Bracket (s) position is wrong</t>
  </si>
  <si>
    <t>Bracket (s) damaged</t>
  </si>
  <si>
    <t>Dryer missing</t>
  </si>
  <si>
    <t>Vibrating blower wheel</t>
  </si>
  <si>
    <t>Housing wrong</t>
  </si>
  <si>
    <t>Rotor turns in the wrong direction</t>
  </si>
  <si>
    <t>defective / no function</t>
  </si>
  <si>
    <t>Dryer leak</t>
  </si>
  <si>
    <t>Dryer not coirrectly sealed</t>
  </si>
  <si>
    <t>Connection(s) not correctly sealed</t>
  </si>
  <si>
    <t>Defective Valve</t>
  </si>
  <si>
    <t>Cloggage</t>
  </si>
  <si>
    <t>EGR Leak</t>
  </si>
  <si>
    <t>Easy fit gasket is missing</t>
  </si>
  <si>
    <t>EGR valve is blocked</t>
  </si>
  <si>
    <t>Product information</t>
  </si>
  <si>
    <t>Customer report nr.</t>
  </si>
  <si>
    <t>Customer product reference</t>
  </si>
  <si>
    <t>Removal date *</t>
  </si>
  <si>
    <t>Installation date *</t>
  </si>
  <si>
    <t>Installation mileage (KM) *</t>
  </si>
  <si>
    <t>Removal mileage (KM) *</t>
  </si>
  <si>
    <t>Product Reference *</t>
  </si>
  <si>
    <t>Select the appropriate problem description in the section below</t>
  </si>
  <si>
    <t>Problem description</t>
  </si>
  <si>
    <t>Requirement 1</t>
  </si>
  <si>
    <t>Requirement 2</t>
  </si>
  <si>
    <t>Date *</t>
  </si>
  <si>
    <t>Customer reference*</t>
  </si>
  <si>
    <t>Contact person*</t>
  </si>
  <si>
    <t>Tel. Nr. *</t>
  </si>
  <si>
    <t>E-mail address *</t>
  </si>
  <si>
    <t>Vehicle information *</t>
  </si>
  <si>
    <t>Name *</t>
  </si>
  <si>
    <t>No performance / No pressure</t>
  </si>
  <si>
    <t>Yes</t>
  </si>
  <si>
    <t>No</t>
  </si>
  <si>
    <t>NRF customer</t>
  </si>
  <si>
    <t>Third party</t>
  </si>
  <si>
    <t>Requirement 3</t>
  </si>
  <si>
    <t>Product installed by</t>
  </si>
  <si>
    <t>Keuze PIB</t>
  </si>
  <si>
    <r>
      <rPr>
        <sz val="48"/>
        <color theme="1"/>
        <rFont val="Calibri"/>
        <family val="2"/>
        <scheme val="minor"/>
      </rPr>
      <t xml:space="preserve">The </t>
    </r>
    <r>
      <rPr>
        <sz val="48"/>
        <color rgb="FFFF9900"/>
        <rFont val="Calibri"/>
        <family val="2"/>
        <scheme val="minor"/>
      </rPr>
      <t>art</t>
    </r>
    <r>
      <rPr>
        <sz val="48"/>
        <color theme="1"/>
        <rFont val="Calibri"/>
        <family val="2"/>
        <scheme val="minor"/>
      </rPr>
      <t xml:space="preserve"> of Cooling</t>
    </r>
  </si>
  <si>
    <t>Grams</t>
  </si>
  <si>
    <r>
      <rPr>
        <sz val="48"/>
        <rFont val="Calibri"/>
        <family val="2"/>
        <scheme val="minor"/>
      </rPr>
      <t>The</t>
    </r>
    <r>
      <rPr>
        <sz val="36"/>
        <color rgb="FFFF9900"/>
        <rFont val="Calibri"/>
        <family val="2"/>
        <scheme val="minor"/>
      </rPr>
      <t xml:space="preserve"> art</t>
    </r>
    <r>
      <rPr>
        <sz val="36"/>
        <color theme="1"/>
        <rFont val="Calibri"/>
        <family val="2"/>
        <scheme val="minor"/>
      </rPr>
      <t xml:space="preserve"> of Cooling</t>
    </r>
  </si>
  <si>
    <t>Installation date</t>
  </si>
  <si>
    <t>Removal date</t>
  </si>
  <si>
    <t>Installation mileage (KM)*</t>
  </si>
  <si>
    <t>Removal mileage (KM)*</t>
  </si>
  <si>
    <t>Waranty return form Radiators</t>
  </si>
  <si>
    <r>
      <rPr>
        <sz val="48"/>
        <rFont val="Calibri"/>
        <family val="2"/>
        <scheme val="minor"/>
      </rPr>
      <t>The</t>
    </r>
    <r>
      <rPr>
        <sz val="36"/>
        <color rgb="FFFF9900"/>
        <rFont val="Calibri"/>
        <family val="2"/>
        <scheme val="minor"/>
      </rPr>
      <t xml:space="preserve"> </t>
    </r>
    <r>
      <rPr>
        <sz val="36"/>
        <color rgb="FFF49611"/>
        <rFont val="Calibri"/>
        <family val="2"/>
        <scheme val="minor"/>
      </rPr>
      <t>art</t>
    </r>
    <r>
      <rPr>
        <sz val="36"/>
        <color theme="1"/>
        <rFont val="Calibri"/>
        <family val="2"/>
        <scheme val="minor"/>
      </rPr>
      <t xml:space="preserve"> of Cooling</t>
    </r>
  </si>
  <si>
    <t>Product Reference</t>
  </si>
  <si>
    <t>Third party information</t>
  </si>
  <si>
    <t>Name</t>
  </si>
  <si>
    <t>Waranty return form Compressors</t>
  </si>
  <si>
    <t>Waranty return form EGR</t>
  </si>
  <si>
    <r>
      <rPr>
        <sz val="44"/>
        <color rgb="FFFF9900"/>
        <rFont val="Calibri"/>
        <family val="2"/>
        <scheme val="minor"/>
      </rPr>
      <t xml:space="preserve">NRF </t>
    </r>
    <r>
      <rPr>
        <sz val="44"/>
        <rFont val="Calibri"/>
        <family val="2"/>
        <scheme val="minor"/>
      </rPr>
      <t>Warranty</t>
    </r>
    <r>
      <rPr>
        <sz val="44"/>
        <color theme="1"/>
        <rFont val="Calibri"/>
        <family val="2"/>
        <scheme val="minor"/>
      </rPr>
      <t xml:space="preserve"> return forms</t>
    </r>
  </si>
  <si>
    <t>Please select the required warranty
form as per below product group tabs</t>
  </si>
  <si>
    <t>Waranty return form AC parts &amp; Dryers</t>
  </si>
  <si>
    <t>Waranty return form Heaters &amp; Evaporators</t>
  </si>
  <si>
    <t>Waranty return form Fan clutches</t>
  </si>
  <si>
    <t>Waranty return form Interior blowers</t>
  </si>
  <si>
    <t>Waranty return form Charged air coolers</t>
  </si>
  <si>
    <t>Waranty return form Oil coolers</t>
  </si>
  <si>
    <t>Waranty return form Condensers</t>
  </si>
  <si>
    <t>Waranty return form Cooling fans &amp; Fan blades</t>
  </si>
  <si>
    <t>Waranty return form Cores</t>
  </si>
  <si>
    <t>Free text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</si>
</sst>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rgb="FFFF9900"/>
      <name val="Calibri"/>
      <family val="2"/>
      <scheme val="minor"/>
    </font>
    <font>
      <sz val="11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rgb="FFFF99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8"/>
      <color rgb="FFFF0000"/>
      <name val="Calibri"/>
      <family val="2"/>
      <scheme val="minor"/>
    </font>
    <font>
      <sz val="48"/>
      <name val="Calibri"/>
      <family val="2"/>
      <scheme val="minor"/>
    </font>
    <font>
      <sz val="36"/>
      <color rgb="FFF49611"/>
      <name val="Calibri"/>
      <family val="2"/>
      <scheme val="minor"/>
    </font>
    <font>
      <sz val="44"/>
      <color rgb="FFFF9900"/>
      <name val="Calibri"/>
      <family val="2"/>
      <scheme val="minor"/>
    </font>
    <font>
      <sz val="44"/>
      <name val="Calibri"/>
      <family val="2"/>
      <scheme val="minor"/>
    </font>
    <font>
      <sz val="44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39598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8" xfId="0" applyBorder="1"/>
    <xf numFmtId="0" fontId="0" fillId="4" borderId="9" xfId="0" applyFill="1" applyBorder="1"/>
    <xf numFmtId="0" fontId="3" fillId="4" borderId="10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5" borderId="0" xfId="0" applyFill="1" applyBorder="1"/>
    <xf numFmtId="0" fontId="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5" fillId="0" borderId="0" xfId="0" applyFont="1"/>
    <xf numFmtId="0" fontId="0" fillId="5" borderId="7" xfId="0" applyFill="1" applyBorder="1" applyAlignment="1">
      <alignment horizontal="left"/>
    </xf>
    <xf numFmtId="0" fontId="0" fillId="5" borderId="8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10" xfId="0" applyFill="1" applyBorder="1"/>
    <xf numFmtId="0" fontId="0" fillId="5" borderId="3" xfId="0" applyFill="1" applyBorder="1"/>
    <xf numFmtId="0" fontId="0" fillId="5" borderId="9" xfId="0" applyFill="1" applyBorder="1"/>
    <xf numFmtId="0" fontId="0" fillId="5" borderId="7" xfId="0" applyFill="1" applyBorder="1"/>
    <xf numFmtId="0" fontId="0" fillId="5" borderId="11" xfId="0" applyFill="1" applyBorder="1"/>
    <xf numFmtId="0" fontId="0" fillId="5" borderId="0" xfId="0" applyFill="1"/>
    <xf numFmtId="0" fontId="0" fillId="5" borderId="1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0" borderId="8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0" fillId="0" borderId="6" xfId="0" applyFill="1" applyBorder="1"/>
    <xf numFmtId="0" fontId="0" fillId="0" borderId="7" xfId="0" applyFill="1" applyBorder="1" applyAlignment="1"/>
    <xf numFmtId="0" fontId="0" fillId="0" borderId="7" xfId="0" applyFill="1" applyBorder="1"/>
    <xf numFmtId="0" fontId="0" fillId="0" borderId="0" xfId="0" applyFill="1"/>
    <xf numFmtId="0" fontId="0" fillId="0" borderId="8" xfId="0" applyFill="1" applyBorder="1" applyAlignment="1"/>
    <xf numFmtId="0" fontId="0" fillId="5" borderId="0" xfId="0" applyFill="1" applyBorder="1" applyAlignment="1">
      <alignment horizontal="left"/>
    </xf>
    <xf numFmtId="0" fontId="0" fillId="0" borderId="0" xfId="0"/>
    <xf numFmtId="0" fontId="5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9" fillId="0" borderId="0" xfId="0" applyFont="1"/>
    <xf numFmtId="1" fontId="1" fillId="0" borderId="0" xfId="0" applyNumberFormat="1" applyFont="1"/>
    <xf numFmtId="0" fontId="10" fillId="5" borderId="0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1" fillId="5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1" fillId="5" borderId="0" xfId="0" applyFont="1" applyFill="1"/>
    <xf numFmtId="0" fontId="1" fillId="5" borderId="0" xfId="0" applyFont="1" applyFill="1" applyBorder="1" applyAlignment="1">
      <alignment horizontal="left"/>
    </xf>
    <xf numFmtId="0" fontId="10" fillId="5" borderId="7" xfId="0" applyFont="1" applyFill="1" applyBorder="1" applyProtection="1">
      <protection locked="0"/>
    </xf>
    <xf numFmtId="0" fontId="10" fillId="5" borderId="0" xfId="0" applyFont="1" applyFill="1" applyProtection="1">
      <protection locked="0"/>
    </xf>
    <xf numFmtId="0" fontId="10" fillId="5" borderId="8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8" xfId="0" applyFont="1" applyBorder="1" applyProtection="1">
      <protection locked="0"/>
    </xf>
    <xf numFmtId="0" fontId="1" fillId="0" borderId="0" xfId="0" applyFont="1" applyProtection="1">
      <protection locked="0"/>
    </xf>
    <xf numFmtId="0" fontId="10" fillId="0" borderId="7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10" fillId="5" borderId="9" xfId="0" applyFont="1" applyFill="1" applyBorder="1" applyProtection="1">
      <protection locked="0"/>
    </xf>
    <xf numFmtId="0" fontId="10" fillId="5" borderId="10" xfId="0" applyFont="1" applyFill="1" applyBorder="1" applyProtection="1">
      <protection locked="0"/>
    </xf>
    <xf numFmtId="0" fontId="10" fillId="5" borderId="2" xfId="0" applyFont="1" applyFill="1" applyBorder="1" applyProtection="1">
      <protection locked="0"/>
    </xf>
    <xf numFmtId="0" fontId="10" fillId="5" borderId="0" xfId="0" applyFont="1" applyFill="1" applyBorder="1" applyProtection="1">
      <protection locked="0"/>
    </xf>
    <xf numFmtId="0" fontId="10" fillId="5" borderId="1" xfId="0" applyFont="1" applyFill="1" applyBorder="1" applyProtection="1">
      <protection locked="0"/>
    </xf>
    <xf numFmtId="0" fontId="10" fillId="5" borderId="3" xfId="0" applyFont="1" applyFill="1" applyBorder="1" applyProtection="1">
      <protection locked="0"/>
    </xf>
    <xf numFmtId="0" fontId="11" fillId="5" borderId="10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" fillId="5" borderId="0" xfId="0" applyFont="1" applyFill="1" applyBorder="1" applyAlignment="1" applyProtection="1">
      <alignment horizontal="left"/>
      <protection locked="0"/>
    </xf>
    <xf numFmtId="0" fontId="1" fillId="5" borderId="0" xfId="0" applyFont="1" applyFill="1" applyBorder="1" applyAlignment="1">
      <alignment horizontal="left"/>
    </xf>
    <xf numFmtId="0" fontId="10" fillId="7" borderId="9" xfId="0" applyFont="1" applyFill="1" applyBorder="1" applyAlignment="1" applyProtection="1">
      <protection locked="0"/>
    </xf>
    <xf numFmtId="0" fontId="10" fillId="7" borderId="10" xfId="0" applyFont="1" applyFill="1" applyBorder="1" applyAlignment="1" applyProtection="1">
      <protection locked="0"/>
    </xf>
    <xf numFmtId="0" fontId="10" fillId="7" borderId="11" xfId="0" applyFont="1" applyFill="1" applyBorder="1" applyAlignment="1">
      <alignment horizontal="left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17" fillId="7" borderId="1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0" fillId="5" borderId="9" xfId="0" applyFont="1" applyFill="1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7" borderId="9" xfId="0" applyFont="1" applyFill="1" applyBorder="1" applyAlignment="1" applyProtection="1">
      <alignment horizontal="center"/>
      <protection locked="0"/>
    </xf>
    <xf numFmtId="0" fontId="10" fillId="7" borderId="10" xfId="0" applyFont="1" applyFill="1" applyBorder="1" applyAlignment="1" applyProtection="1">
      <alignment horizontal="center"/>
      <protection locked="0"/>
    </xf>
    <xf numFmtId="0" fontId="10" fillId="7" borderId="11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left"/>
      <protection locked="0"/>
    </xf>
    <xf numFmtId="0" fontId="12" fillId="7" borderId="1" xfId="0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12" fillId="7" borderId="3" xfId="0" applyFont="1" applyFill="1" applyBorder="1" applyAlignment="1" applyProtection="1">
      <alignment horizontal="center"/>
      <protection locked="0"/>
    </xf>
    <xf numFmtId="0" fontId="12" fillId="7" borderId="7" xfId="0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center"/>
      <protection locked="0"/>
    </xf>
    <xf numFmtId="0" fontId="12" fillId="7" borderId="8" xfId="0" applyFont="1" applyFill="1" applyBorder="1" applyAlignment="1" applyProtection="1">
      <alignment horizontal="center"/>
      <protection locked="0"/>
    </xf>
    <xf numFmtId="0" fontId="12" fillId="7" borderId="4" xfId="0" applyFont="1" applyFill="1" applyBorder="1" applyAlignment="1" applyProtection="1">
      <alignment horizontal="center"/>
      <protection locked="0"/>
    </xf>
    <xf numFmtId="0" fontId="12" fillId="7" borderId="5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10" fillId="7" borderId="9" xfId="0" applyFont="1" applyFill="1" applyBorder="1" applyAlignment="1" applyProtection="1">
      <alignment horizontal="left"/>
      <protection locked="0"/>
    </xf>
    <xf numFmtId="0" fontId="10" fillId="7" borderId="10" xfId="0" applyFont="1" applyFill="1" applyBorder="1" applyAlignment="1" applyProtection="1">
      <alignment horizontal="left"/>
      <protection locked="0"/>
    </xf>
    <xf numFmtId="0" fontId="10" fillId="7" borderId="11" xfId="0" applyFont="1" applyFill="1" applyBorder="1" applyAlignment="1" applyProtection="1">
      <alignment horizontal="left"/>
      <protection locked="0"/>
    </xf>
    <xf numFmtId="0" fontId="11" fillId="5" borderId="9" xfId="0" applyFont="1" applyFill="1" applyBorder="1" applyAlignment="1" applyProtection="1">
      <alignment horizontal="center"/>
      <protection locked="0"/>
    </xf>
    <xf numFmtId="0" fontId="11" fillId="5" borderId="10" xfId="0" applyFont="1" applyFill="1" applyBorder="1" applyAlignment="1" applyProtection="1">
      <alignment horizontal="center"/>
      <protection locked="0"/>
    </xf>
    <xf numFmtId="0" fontId="11" fillId="5" borderId="11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left"/>
      <protection locked="0"/>
    </xf>
    <xf numFmtId="0" fontId="10" fillId="5" borderId="0" xfId="0" applyFont="1" applyFill="1" applyBorder="1" applyAlignment="1" applyProtection="1">
      <alignment horizontal="left"/>
      <protection locked="0"/>
    </xf>
    <xf numFmtId="0" fontId="10" fillId="6" borderId="9" xfId="0" applyFont="1" applyFill="1" applyBorder="1" applyAlignment="1" applyProtection="1">
      <alignment horizontal="center"/>
      <protection locked="0"/>
    </xf>
    <xf numFmtId="0" fontId="10" fillId="6" borderId="10" xfId="0" applyFont="1" applyFill="1" applyBorder="1" applyAlignment="1" applyProtection="1">
      <alignment horizontal="center"/>
      <protection locked="0"/>
    </xf>
    <xf numFmtId="0" fontId="10" fillId="6" borderId="11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 applyProtection="1">
      <alignment horizontal="left"/>
      <protection locked="0"/>
    </xf>
    <xf numFmtId="0" fontId="10" fillId="7" borderId="5" xfId="0" applyFont="1" applyFill="1" applyBorder="1" applyAlignment="1" applyProtection="1">
      <alignment horizontal="left"/>
      <protection locked="0"/>
    </xf>
    <xf numFmtId="0" fontId="10" fillId="7" borderId="6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5" borderId="8" xfId="0" applyFont="1" applyFill="1" applyBorder="1" applyAlignment="1" applyProtection="1">
      <alignment horizontal="left"/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64" fontId="10" fillId="7" borderId="9" xfId="0" applyNumberFormat="1" applyFont="1" applyFill="1" applyBorder="1" applyAlignment="1" applyProtection="1">
      <alignment horizontal="center"/>
      <protection locked="0"/>
    </xf>
    <xf numFmtId="164" fontId="10" fillId="7" borderId="10" xfId="0" applyNumberFormat="1" applyFont="1" applyFill="1" applyBorder="1" applyAlignment="1" applyProtection="1">
      <alignment horizontal="center"/>
      <protection locked="0"/>
    </xf>
    <xf numFmtId="164" fontId="10" fillId="7" borderId="11" xfId="0" applyNumberFormat="1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 applyProtection="1">
      <alignment horizontal="center"/>
      <protection locked="0"/>
    </xf>
    <xf numFmtId="0" fontId="10" fillId="7" borderId="5" xfId="0" applyFont="1" applyFill="1" applyBorder="1" applyAlignment="1" applyProtection="1">
      <alignment horizontal="center"/>
      <protection locked="0"/>
    </xf>
    <xf numFmtId="0" fontId="10" fillId="7" borderId="6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0" fontId="10" fillId="5" borderId="6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5" borderId="9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0" fillId="7" borderId="1" xfId="0" applyFont="1" applyFill="1" applyBorder="1" applyAlignment="1" applyProtection="1">
      <alignment horizontal="left"/>
      <protection locked="0"/>
    </xf>
    <xf numFmtId="0" fontId="10" fillId="7" borderId="2" xfId="0" applyFont="1" applyFill="1" applyBorder="1" applyAlignment="1" applyProtection="1">
      <alignment horizontal="left"/>
      <protection locked="0"/>
    </xf>
    <xf numFmtId="0" fontId="10" fillId="7" borderId="3" xfId="0" applyFont="1" applyFill="1" applyBorder="1" applyAlignment="1" applyProtection="1">
      <alignment horizontal="left"/>
      <protection locked="0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lef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/>
    </xf>
    <xf numFmtId="0" fontId="10" fillId="5" borderId="4" xfId="0" applyFont="1" applyFill="1" applyBorder="1" applyAlignment="1" applyProtection="1">
      <alignment horizontal="left"/>
    </xf>
    <xf numFmtId="0" fontId="10" fillId="5" borderId="6" xfId="0" applyFont="1" applyFill="1" applyBorder="1" applyAlignment="1" applyProtection="1">
      <alignment horizontal="left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9" fillId="5" borderId="0" xfId="0" applyFont="1" applyFill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8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1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0" fontId="0" fillId="5" borderId="5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7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8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0" fontId="10" fillId="0" borderId="5" xfId="0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9598"/>
      <color rgb="FFF49611"/>
      <color rgb="FFC4BD97"/>
      <color rgb="FFFF9900"/>
      <color rgb="FF77777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1</xdr:row>
      <xdr:rowOff>66675</xdr:rowOff>
    </xdr:from>
    <xdr:to>
      <xdr:col>13</xdr:col>
      <xdr:colOff>540026</xdr:colOff>
      <xdr:row>4</xdr:row>
      <xdr:rowOff>159558</xdr:rowOff>
    </xdr:to>
    <xdr:pic>
      <xdr:nvPicPr>
        <xdr:cNvPr id="7" name="Picture 1" descr="http://www.nrf.eu/uploads/files/nrf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66700"/>
          <a:ext cx="1054376" cy="67390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579635</xdr:colOff>
      <xdr:row>3</xdr:row>
      <xdr:rowOff>16291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7246327" y="7327"/>
          <a:ext cx="1191433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579636</xdr:colOff>
      <xdr:row>3</xdr:row>
      <xdr:rowOff>6766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7239000" y="7327"/>
          <a:ext cx="1195097" cy="885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579635</xdr:colOff>
      <xdr:row>3</xdr:row>
      <xdr:rowOff>16291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7246327" y="7327"/>
          <a:ext cx="1191433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579635</xdr:colOff>
      <xdr:row>3</xdr:row>
      <xdr:rowOff>16291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7246327" y="7327"/>
          <a:ext cx="1191433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</xdr:row>
          <xdr:rowOff>22860</xdr:rowOff>
        </xdr:from>
        <xdr:to>
          <xdr:col>6</xdr:col>
          <xdr:colOff>106680</xdr:colOff>
          <xdr:row>22</xdr:row>
          <xdr:rowOff>266700</xdr:rowOff>
        </xdr:to>
        <xdr:sp macro="" textlink="">
          <xdr:nvSpPr>
            <xdr:cNvPr id="4111" name="ComboBox1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22860</xdr:rowOff>
        </xdr:from>
        <xdr:to>
          <xdr:col>6</xdr:col>
          <xdr:colOff>114300</xdr:colOff>
          <xdr:row>21</xdr:row>
          <xdr:rowOff>266700</xdr:rowOff>
        </xdr:to>
        <xdr:sp macro="" textlink="">
          <xdr:nvSpPr>
            <xdr:cNvPr id="4112" name="ComboBox2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28419</xdr:colOff>
      <xdr:row>0</xdr:row>
      <xdr:rowOff>25744</xdr:rowOff>
    </xdr:from>
    <xdr:to>
      <xdr:col>11</xdr:col>
      <xdr:colOff>544066</xdr:colOff>
      <xdr:row>2</xdr:row>
      <xdr:rowOff>276741</xdr:rowOff>
    </xdr:to>
    <xdr:pic>
      <xdr:nvPicPr>
        <xdr:cNvPr id="8" name="Afbeelding 7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7082068" y="25744"/>
          <a:ext cx="1191407" cy="881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579635</xdr:colOff>
      <xdr:row>3</xdr:row>
      <xdr:rowOff>16291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7246327" y="7327"/>
          <a:ext cx="1191433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579635</xdr:colOff>
      <xdr:row>3</xdr:row>
      <xdr:rowOff>16291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6770077" y="7327"/>
          <a:ext cx="1191433" cy="837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579635</xdr:colOff>
      <xdr:row>3</xdr:row>
      <xdr:rowOff>16291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7246327" y="7327"/>
          <a:ext cx="1191433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579635</xdr:colOff>
      <xdr:row>3</xdr:row>
      <xdr:rowOff>16291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7246327" y="7327"/>
          <a:ext cx="1191433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579635</xdr:colOff>
      <xdr:row>3</xdr:row>
      <xdr:rowOff>16291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7246327" y="7327"/>
          <a:ext cx="1191433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579635</xdr:colOff>
      <xdr:row>3</xdr:row>
      <xdr:rowOff>16291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7246327" y="7327"/>
          <a:ext cx="1191433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674077</xdr:colOff>
      <xdr:row>0</xdr:row>
      <xdr:rowOff>7327</xdr:rowOff>
    </xdr:from>
    <xdr:to>
      <xdr:col>11</xdr:col>
      <xdr:colOff>579635</xdr:colOff>
      <xdr:row>3</xdr:row>
      <xdr:rowOff>16291</xdr:rowOff>
    </xdr:to>
    <xdr:pic>
      <xdr:nvPicPr>
        <xdr:cNvPr id="3" name="Afbeelding 2" descr="Afbeeldingsresultaat voor NRF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22" b="13115"/>
        <a:stretch/>
      </xdr:blipFill>
      <xdr:spPr bwMode="auto">
        <a:xfrm>
          <a:off x="6789127" y="7327"/>
          <a:ext cx="1191433" cy="837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T50"/>
  <sheetViews>
    <sheetView showGridLines="0" tabSelected="1" workbookViewId="0">
      <selection activeCell="A2" sqref="A2"/>
    </sheetView>
  </sheetViews>
  <sheetFormatPr defaultColWidth="9.109375" defaultRowHeight="14.4" x14ac:dyDescent="0.3"/>
  <cols>
    <col min="1" max="12" width="9.109375" customWidth="1"/>
    <col min="15" max="15" width="9.109375" customWidth="1"/>
  </cols>
  <sheetData>
    <row r="1" spans="1:14" ht="15" thickBo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thickTop="1" x14ac:dyDescent="0.3">
      <c r="A2" s="8"/>
      <c r="B2" s="94" t="s">
        <v>116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ht="15" customHeight="1" x14ac:dyDescent="0.3">
      <c r="A3" s="8"/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</row>
    <row r="4" spans="1:14" x14ac:dyDescent="0.3">
      <c r="A4" s="8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pans="1:14" x14ac:dyDescent="0.3">
      <c r="A5" s="8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</row>
    <row r="6" spans="1:14" x14ac:dyDescent="0.3">
      <c r="A6" s="8"/>
      <c r="B6" s="3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4"/>
    </row>
    <row r="7" spans="1:14" x14ac:dyDescent="0.3">
      <c r="A7" s="8"/>
      <c r="B7" s="3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4"/>
    </row>
    <row r="8" spans="1:14" x14ac:dyDescent="0.3">
      <c r="A8" s="8"/>
      <c r="B8" s="30"/>
      <c r="C8" s="31"/>
      <c r="D8" s="8"/>
      <c r="E8" s="8"/>
      <c r="F8" s="8"/>
      <c r="G8" s="8"/>
      <c r="H8" s="8"/>
      <c r="I8" s="8"/>
      <c r="J8" s="8"/>
      <c r="K8" s="8"/>
      <c r="L8" s="8"/>
      <c r="M8" s="8"/>
      <c r="N8" s="24"/>
    </row>
    <row r="9" spans="1:14" x14ac:dyDescent="0.3">
      <c r="A9" s="8"/>
      <c r="B9" s="3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4"/>
    </row>
    <row r="10" spans="1:14" x14ac:dyDescent="0.3">
      <c r="A10" s="8"/>
      <c r="B10" s="3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"/>
    </row>
    <row r="11" spans="1:14" x14ac:dyDescent="0.3">
      <c r="A11" s="8"/>
      <c r="B11" s="3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4" x14ac:dyDescent="0.3">
      <c r="A12" s="8"/>
      <c r="B12" s="3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4"/>
    </row>
    <row r="13" spans="1:14" ht="165" customHeight="1" x14ac:dyDescent="0.75">
      <c r="A13" s="8"/>
      <c r="B13" s="30"/>
      <c r="C13" s="100" t="s">
        <v>117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24"/>
    </row>
    <row r="14" spans="1:14" x14ac:dyDescent="0.3">
      <c r="A14" s="8"/>
      <c r="B14" s="3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4"/>
    </row>
    <row r="15" spans="1:14" x14ac:dyDescent="0.3">
      <c r="A15" s="8"/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4"/>
    </row>
    <row r="16" spans="1:14" x14ac:dyDescent="0.3">
      <c r="A16" s="8"/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4"/>
    </row>
    <row r="17" spans="1:20" x14ac:dyDescent="0.3">
      <c r="A17" s="8"/>
      <c r="B17" s="3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4"/>
    </row>
    <row r="18" spans="1:20" x14ac:dyDescent="0.3">
      <c r="A18" s="8"/>
      <c r="B18" s="3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4"/>
    </row>
    <row r="19" spans="1:20" x14ac:dyDescent="0.3">
      <c r="A19" s="10"/>
      <c r="B19" s="29"/>
      <c r="C19" s="10"/>
      <c r="D19" s="10"/>
      <c r="E19" s="10"/>
      <c r="F19" s="10"/>
      <c r="G19" s="10"/>
      <c r="H19" s="10"/>
      <c r="I19" s="8"/>
      <c r="J19" s="8"/>
      <c r="K19" s="8"/>
      <c r="L19" s="10"/>
      <c r="M19" s="10"/>
      <c r="N19" s="32"/>
    </row>
    <row r="20" spans="1:20" x14ac:dyDescent="0.3">
      <c r="A20" s="10"/>
      <c r="B20" s="29"/>
      <c r="C20" s="10"/>
      <c r="D20" s="10"/>
      <c r="E20" s="10"/>
      <c r="F20" s="10"/>
      <c r="G20" s="10"/>
      <c r="H20" s="10"/>
      <c r="I20" s="8"/>
      <c r="J20" s="8"/>
      <c r="K20" s="8"/>
      <c r="L20" s="10"/>
      <c r="M20" s="10"/>
      <c r="N20" s="32"/>
    </row>
    <row r="21" spans="1:20" x14ac:dyDescent="0.3">
      <c r="A21" s="10"/>
      <c r="B21" s="29"/>
      <c r="C21" s="10"/>
      <c r="D21" s="10"/>
      <c r="E21" s="10"/>
      <c r="F21" s="10"/>
      <c r="G21" s="10"/>
      <c r="H21" s="10"/>
      <c r="I21" s="8"/>
      <c r="J21" s="8"/>
      <c r="K21" s="8"/>
      <c r="L21" s="10"/>
      <c r="M21" s="10"/>
      <c r="N21" s="32"/>
    </row>
    <row r="22" spans="1:20" x14ac:dyDescent="0.3">
      <c r="A22" s="10"/>
      <c r="B22" s="29"/>
      <c r="C22" s="10"/>
      <c r="D22" s="10"/>
      <c r="E22" s="10"/>
      <c r="F22" s="10"/>
      <c r="G22" s="10"/>
      <c r="H22" s="10"/>
      <c r="I22" s="8"/>
      <c r="J22" s="8"/>
      <c r="K22" s="8"/>
      <c r="L22" s="10"/>
      <c r="M22" s="10"/>
      <c r="N22" s="32"/>
    </row>
    <row r="23" spans="1:20" x14ac:dyDescent="0.3">
      <c r="A23" s="10"/>
      <c r="B23" s="29"/>
      <c r="C23" s="10"/>
      <c r="D23" s="10"/>
      <c r="E23" s="10"/>
      <c r="F23" s="10"/>
      <c r="G23" s="10"/>
      <c r="H23" s="10"/>
      <c r="I23" s="8"/>
      <c r="J23" s="8"/>
      <c r="K23" s="8"/>
      <c r="L23" s="10"/>
      <c r="M23" s="10"/>
      <c r="N23" s="32"/>
    </row>
    <row r="24" spans="1:20" x14ac:dyDescent="0.3">
      <c r="A24" s="10"/>
      <c r="B24" s="29"/>
      <c r="C24" s="10"/>
      <c r="D24" s="10"/>
      <c r="E24" s="10"/>
      <c r="F24" s="10"/>
      <c r="G24" s="10"/>
      <c r="H24" s="10"/>
      <c r="I24" s="8"/>
      <c r="J24" s="8"/>
      <c r="K24" s="8"/>
      <c r="L24" s="10"/>
      <c r="M24" s="10"/>
      <c r="N24" s="32"/>
    </row>
    <row r="25" spans="1:20" x14ac:dyDescent="0.3">
      <c r="A25" s="8"/>
      <c r="B25" s="3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4"/>
    </row>
    <row r="26" spans="1:20" x14ac:dyDescent="0.3">
      <c r="A26" s="8"/>
      <c r="B26" s="3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4"/>
    </row>
    <row r="27" spans="1:20" x14ac:dyDescent="0.3">
      <c r="A27" s="10"/>
      <c r="B27" s="29"/>
      <c r="C27" s="10"/>
      <c r="D27" s="10"/>
      <c r="E27" s="10"/>
      <c r="F27" s="10"/>
      <c r="G27" s="10"/>
      <c r="H27" s="10"/>
      <c r="I27" s="8"/>
      <c r="J27" s="8"/>
      <c r="K27" s="8"/>
      <c r="L27" s="10"/>
      <c r="M27" s="8"/>
      <c r="N27" s="24"/>
      <c r="Q27" s="7"/>
      <c r="R27" s="7"/>
      <c r="S27" s="7"/>
      <c r="T27" s="7"/>
    </row>
    <row r="28" spans="1:20" x14ac:dyDescent="0.3">
      <c r="A28" s="10"/>
      <c r="B28" s="29"/>
      <c r="C28" s="10"/>
      <c r="D28" s="10"/>
      <c r="E28" s="10"/>
      <c r="F28" s="10"/>
      <c r="G28" s="10"/>
      <c r="H28" s="10"/>
      <c r="I28" s="8"/>
      <c r="J28" s="8"/>
      <c r="K28" s="9"/>
      <c r="L28" s="10"/>
      <c r="M28" s="8"/>
      <c r="N28" s="24"/>
      <c r="Q28" s="7" t="str">
        <f>LEFT(D28,4)</f>
        <v/>
      </c>
      <c r="R28" s="7"/>
      <c r="S28" s="7"/>
      <c r="T28" s="7"/>
    </row>
    <row r="29" spans="1:20" x14ac:dyDescent="0.3">
      <c r="A29" s="8"/>
      <c r="B29" s="30"/>
      <c r="C29" s="8"/>
      <c r="D29" s="8"/>
      <c r="E29" s="8"/>
      <c r="F29" s="8"/>
      <c r="G29" s="8"/>
      <c r="H29" s="8"/>
      <c r="I29" s="8"/>
      <c r="J29" s="8"/>
      <c r="K29" s="9"/>
      <c r="L29" s="8"/>
      <c r="M29" s="8"/>
      <c r="N29" s="24"/>
      <c r="Q29" s="7"/>
      <c r="R29" s="7"/>
      <c r="S29" s="7"/>
      <c r="T29" s="7"/>
    </row>
    <row r="30" spans="1:20" x14ac:dyDescent="0.3">
      <c r="A30" s="8"/>
      <c r="B30" s="30"/>
      <c r="C30" s="8"/>
      <c r="D30" s="8"/>
      <c r="E30" s="8"/>
      <c r="F30" s="8"/>
      <c r="G30" s="8"/>
      <c r="H30" s="8"/>
      <c r="I30" s="8"/>
      <c r="J30" s="8"/>
      <c r="K30" s="9"/>
      <c r="L30" s="8"/>
      <c r="M30" s="8"/>
      <c r="N30" s="24"/>
      <c r="Q30" s="7"/>
      <c r="R30" s="7"/>
      <c r="S30" s="7"/>
      <c r="T30" s="7"/>
    </row>
    <row r="31" spans="1:20" x14ac:dyDescent="0.3">
      <c r="A31" s="8"/>
      <c r="B31" s="30"/>
      <c r="C31" s="8"/>
      <c r="D31" s="8"/>
      <c r="E31" s="8"/>
      <c r="F31" s="8"/>
      <c r="G31" s="8"/>
      <c r="H31" s="8"/>
      <c r="I31" s="8"/>
      <c r="J31" s="8"/>
      <c r="K31" s="9"/>
      <c r="L31" s="8"/>
      <c r="M31" s="8"/>
      <c r="N31" s="24"/>
    </row>
    <row r="32" spans="1:20" x14ac:dyDescent="0.3">
      <c r="A32" s="8"/>
      <c r="B32" s="30"/>
      <c r="C32" s="8"/>
      <c r="D32" s="8"/>
      <c r="E32" s="8"/>
      <c r="F32" s="8"/>
      <c r="G32" s="8"/>
      <c r="H32" s="8"/>
      <c r="I32" s="8"/>
      <c r="J32" s="8"/>
      <c r="K32" s="9"/>
      <c r="L32" s="8"/>
      <c r="M32" s="8"/>
      <c r="N32" s="24"/>
    </row>
    <row r="33" spans="1:14" x14ac:dyDescent="0.3">
      <c r="A33" s="8"/>
      <c r="B33" s="30"/>
      <c r="C33" s="8"/>
      <c r="D33" s="8"/>
      <c r="E33" s="8"/>
      <c r="F33" s="8"/>
      <c r="G33" s="8"/>
      <c r="H33" s="8"/>
      <c r="I33" s="8"/>
      <c r="J33" s="8"/>
      <c r="K33" s="9"/>
      <c r="L33" s="8"/>
      <c r="M33" s="8"/>
      <c r="N33" s="24"/>
    </row>
    <row r="34" spans="1:14" x14ac:dyDescent="0.3">
      <c r="A34" s="8"/>
      <c r="B34" s="30"/>
      <c r="C34" s="8"/>
      <c r="D34" s="8"/>
      <c r="E34" s="8"/>
      <c r="F34" s="8"/>
      <c r="G34" s="8"/>
      <c r="H34" s="8"/>
      <c r="I34" s="8"/>
      <c r="J34" s="8"/>
      <c r="K34" s="9"/>
      <c r="L34" s="8"/>
      <c r="M34" s="8"/>
      <c r="N34" s="24"/>
    </row>
    <row r="35" spans="1:14" ht="15" thickBot="1" x14ac:dyDescent="0.35">
      <c r="A35" s="8"/>
      <c r="B35" s="25"/>
      <c r="C35" s="26"/>
      <c r="D35" s="26"/>
      <c r="E35" s="26"/>
      <c r="F35" s="26"/>
      <c r="G35" s="26"/>
      <c r="H35" s="26"/>
      <c r="I35" s="26"/>
      <c r="J35" s="26"/>
      <c r="K35" s="27"/>
      <c r="L35" s="26"/>
      <c r="M35" s="26"/>
      <c r="N35" s="28"/>
    </row>
    <row r="36" spans="1:14" ht="15" thickTop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8"/>
      <c r="M36" s="8"/>
      <c r="N36" s="8"/>
    </row>
    <row r="37" spans="1:14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8"/>
      <c r="M37" s="8"/>
      <c r="N37" s="8"/>
    </row>
    <row r="38" spans="1:14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8"/>
      <c r="M38" s="8"/>
      <c r="N38" s="8"/>
    </row>
    <row r="39" spans="1:14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8"/>
      <c r="M39" s="8"/>
      <c r="N39" s="8"/>
    </row>
    <row r="40" spans="1:14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8"/>
      <c r="M40" s="8"/>
      <c r="N40" s="8"/>
    </row>
    <row r="41" spans="1:14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8"/>
      <c r="M41" s="8"/>
      <c r="N41" s="8"/>
    </row>
    <row r="42" spans="1:14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8"/>
      <c r="M42" s="8"/>
      <c r="N42" s="8"/>
    </row>
    <row r="43" spans="1:14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8"/>
      <c r="M43" s="8"/>
      <c r="N43" s="8"/>
    </row>
    <row r="44" spans="1:14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31.5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mergeCells count="2">
    <mergeCell ref="B2:N5"/>
    <mergeCell ref="C13:M1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S49"/>
  <sheetViews>
    <sheetView showGridLines="0" topLeftCell="A28" zoomScale="130" zoomScaleNormal="130" workbookViewId="0">
      <selection activeCell="A33" sqref="A33:L46"/>
    </sheetView>
  </sheetViews>
  <sheetFormatPr defaultColWidth="9.109375" defaultRowHeight="14.4" x14ac:dyDescent="0.3"/>
  <cols>
    <col min="9" max="9" width="15.109375" customWidth="1"/>
    <col min="10" max="10" width="9.109375" customWidth="1"/>
    <col min="11" max="11" width="19.33203125" customWidth="1"/>
    <col min="18" max="18" width="13.44140625" bestFit="1" customWidth="1"/>
  </cols>
  <sheetData>
    <row r="1" spans="1:19" ht="15.75" customHeight="1" thickTop="1" x14ac:dyDescent="0.3">
      <c r="A1" s="194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Q1" s="7" t="str">
        <f>LEFT(K16,2)</f>
        <v/>
      </c>
      <c r="R1" s="7"/>
      <c r="S1" s="7"/>
    </row>
    <row r="2" spans="1:19" ht="33.7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9" ht="15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9" ht="19.2" thickTop="1" thickBot="1" x14ac:dyDescent="0.4">
      <c r="A4" s="174" t="s">
        <v>121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9" ht="18.600000000000001" thickTop="1" x14ac:dyDescent="0.3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9" ht="18.600000000000001" thickBot="1" x14ac:dyDescent="0.4">
      <c r="A6" s="45"/>
      <c r="B6" s="54"/>
      <c r="C6" s="54"/>
      <c r="D6" s="54"/>
      <c r="E6" s="54"/>
      <c r="F6" s="54"/>
      <c r="G6" s="54"/>
      <c r="H6" s="54"/>
      <c r="I6" s="54"/>
      <c r="J6" s="54"/>
      <c r="K6" s="54"/>
      <c r="L6" s="48"/>
    </row>
    <row r="7" spans="1:19" ht="20.25" customHeight="1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85"/>
      <c r="K7" s="86"/>
      <c r="L7" s="87"/>
    </row>
    <row r="8" spans="1:19" ht="20.25" customHeight="1" thickTop="1" thickBot="1" x14ac:dyDescent="0.4">
      <c r="A8" s="44"/>
      <c r="B8" s="46"/>
      <c r="C8" s="52"/>
      <c r="D8" s="52"/>
      <c r="E8" s="52"/>
      <c r="F8" s="52"/>
      <c r="G8" s="52"/>
      <c r="H8" s="46"/>
      <c r="I8" s="46"/>
      <c r="J8" s="47"/>
      <c r="K8" s="47"/>
      <c r="L8" s="48"/>
    </row>
    <row r="9" spans="1:19" ht="20.25" customHeight="1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</row>
    <row r="10" spans="1:19" ht="20.25" customHeight="1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9" ht="20.25" customHeight="1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9" ht="20.25" customHeight="1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9" ht="20.25" customHeight="1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166" t="s">
        <v>91</v>
      </c>
      <c r="I13" s="167"/>
      <c r="J13" s="127"/>
      <c r="K13" s="128"/>
      <c r="L13" s="129"/>
    </row>
    <row r="14" spans="1:19" ht="20.25" customHeight="1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47"/>
      <c r="K14" s="47"/>
      <c r="L14" s="48"/>
    </row>
    <row r="15" spans="1:19" ht="20.25" customHeight="1" thickTop="1" thickBot="1" x14ac:dyDescent="0.4">
      <c r="A15" s="44"/>
      <c r="B15" s="46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19" ht="20.25" customHeight="1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4" ht="20.25" customHeight="1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4" ht="20.25" customHeight="1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4" ht="20.25" customHeight="1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4" ht="20.25" customHeight="1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4" ht="20.25" customHeight="1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4" ht="20.25" customHeight="1" thickTop="1" x14ac:dyDescent="0.3">
      <c r="A22" s="12"/>
      <c r="B22" s="50"/>
      <c r="C22" s="193"/>
      <c r="D22" s="193"/>
      <c r="E22" s="193"/>
      <c r="F22" s="193"/>
      <c r="G22" s="193"/>
      <c r="H22" s="50"/>
      <c r="I22" s="50"/>
      <c r="J22" s="50"/>
      <c r="K22" s="50"/>
      <c r="L22" s="53"/>
    </row>
    <row r="23" spans="1:14" ht="20.25" customHeight="1" x14ac:dyDescent="0.3">
      <c r="A23" s="1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3"/>
      <c r="N23" s="33"/>
    </row>
    <row r="24" spans="1:14" ht="20.25" customHeight="1" thickBot="1" x14ac:dyDescent="0.3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N24" s="33"/>
    </row>
    <row r="25" spans="1:14" ht="20.25" customHeight="1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33"/>
    </row>
    <row r="26" spans="1:14" ht="20.25" customHeight="1" thickTop="1" thickBot="1" x14ac:dyDescent="0.35">
      <c r="A26" s="18" t="s">
        <v>84</v>
      </c>
      <c r="B26" s="16"/>
      <c r="C26" s="190" t="s">
        <v>22</v>
      </c>
      <c r="D26" s="191"/>
      <c r="E26" s="191"/>
      <c r="F26" s="191"/>
      <c r="G26" s="192"/>
      <c r="H26" s="6"/>
      <c r="I26" s="6"/>
      <c r="J26" s="59"/>
      <c r="K26" s="59"/>
      <c r="L26" s="1"/>
      <c r="N26" s="33"/>
    </row>
    <row r="27" spans="1:14" ht="20.25" customHeight="1" thickTop="1" thickBot="1" x14ac:dyDescent="0.35">
      <c r="A27" s="14"/>
      <c r="B27" s="6"/>
      <c r="C27" s="6"/>
      <c r="D27" s="6"/>
      <c r="E27" s="6"/>
      <c r="F27" s="6"/>
      <c r="G27" s="6"/>
      <c r="H27" s="6"/>
      <c r="I27" s="6"/>
      <c r="J27" s="59"/>
      <c r="K27" s="59"/>
      <c r="L27" s="1"/>
      <c r="N27" s="33"/>
    </row>
    <row r="28" spans="1:14" ht="20.25" customHeight="1" thickTop="1" thickBot="1" x14ac:dyDescent="0.35">
      <c r="A28" s="188" t="s">
        <v>85</v>
      </c>
      <c r="B28" s="189"/>
      <c r="C28" s="161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missing",";",IF(C26="","",))))))))))</f>
        <v>Please add a picture of the product, showing the damage and a picture of the box</v>
      </c>
      <c r="D28" s="162"/>
      <c r="E28" s="162"/>
      <c r="F28" s="162"/>
      <c r="G28" s="162"/>
      <c r="H28" s="162"/>
      <c r="I28" s="162"/>
      <c r="J28" s="162"/>
      <c r="K28" s="162"/>
      <c r="L28" s="163"/>
      <c r="N28" s="33"/>
    </row>
    <row r="29" spans="1:14" ht="20.25" customHeight="1" thickTop="1" thickBot="1" x14ac:dyDescent="0.35">
      <c r="A29" s="19"/>
      <c r="B29" s="6"/>
      <c r="C29" s="6"/>
      <c r="D29" s="6"/>
      <c r="E29" s="6"/>
      <c r="F29" s="6"/>
      <c r="G29" s="6"/>
      <c r="H29" s="6"/>
      <c r="I29" s="6"/>
      <c r="J29" s="59"/>
      <c r="K29" s="59"/>
      <c r="L29" s="1"/>
      <c r="N29" s="33"/>
    </row>
    <row r="30" spans="1:14" ht="20.25" customHeight="1" thickTop="1" thickBot="1" x14ac:dyDescent="0.35">
      <c r="A30" s="188" t="s">
        <v>86</v>
      </c>
      <c r="B30" s="189"/>
      <c r="C30" s="161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missing","",IF(C26="","",)))))))))</f>
        <v/>
      </c>
      <c r="D30" s="162"/>
      <c r="E30" s="162"/>
      <c r="F30" s="162"/>
      <c r="G30" s="162"/>
      <c r="H30" s="162"/>
      <c r="I30" s="162"/>
      <c r="J30" s="162"/>
      <c r="K30" s="162"/>
      <c r="L30" s="163"/>
      <c r="N30" s="33"/>
    </row>
    <row r="31" spans="1:14" ht="20.25" customHeight="1" thickTop="1" thickBot="1" x14ac:dyDescent="0.35">
      <c r="A31" s="19"/>
      <c r="B31" s="6"/>
      <c r="C31" s="6"/>
      <c r="D31" s="6"/>
      <c r="E31" s="6"/>
      <c r="F31" s="6"/>
      <c r="G31" s="6"/>
      <c r="H31" s="6"/>
      <c r="I31" s="6"/>
      <c r="J31" s="59"/>
      <c r="K31" s="59"/>
      <c r="L31" s="1"/>
      <c r="N31" s="7" t="s">
        <v>63</v>
      </c>
    </row>
    <row r="32" spans="1:14" ht="20.25" customHeight="1" thickTop="1" thickBot="1" x14ac:dyDescent="0.35">
      <c r="A32" s="188" t="s">
        <v>99</v>
      </c>
      <c r="B32" s="189"/>
      <c r="C32" s="161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missing","",IF(C26="","",)))))))))</f>
        <v/>
      </c>
      <c r="D32" s="162"/>
      <c r="E32" s="162"/>
      <c r="F32" s="162"/>
      <c r="G32" s="162"/>
      <c r="H32" s="162"/>
      <c r="I32" s="162"/>
      <c r="J32" s="162"/>
      <c r="K32" s="162"/>
      <c r="L32" s="163"/>
      <c r="N32" s="7" t="s">
        <v>51</v>
      </c>
    </row>
    <row r="33" spans="1:14" ht="15" thickTop="1" x14ac:dyDescent="0.3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N33" s="7" t="s">
        <v>52</v>
      </c>
    </row>
    <row r="34" spans="1:14" x14ac:dyDescent="0.3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N34" s="7" t="s">
        <v>47</v>
      </c>
    </row>
    <row r="35" spans="1:14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N35" s="7" t="s">
        <v>64</v>
      </c>
    </row>
    <row r="36" spans="1:14" x14ac:dyDescent="0.3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N36" s="7" t="s">
        <v>65</v>
      </c>
    </row>
    <row r="37" spans="1:14" x14ac:dyDescent="0.3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N37" s="57" t="s">
        <v>22</v>
      </c>
    </row>
    <row r="38" spans="1:14" x14ac:dyDescent="0.3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N38" s="57" t="s">
        <v>23</v>
      </c>
    </row>
    <row r="39" spans="1:14" x14ac:dyDescent="0.3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N39" s="57" t="s">
        <v>21</v>
      </c>
    </row>
    <row r="40" spans="1:14" x14ac:dyDescent="0.3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N40" s="57" t="s">
        <v>24</v>
      </c>
    </row>
    <row r="41" spans="1:14" x14ac:dyDescent="0.3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N41" s="57" t="s">
        <v>37</v>
      </c>
    </row>
    <row r="42" spans="1:14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N42" s="57" t="s">
        <v>38</v>
      </c>
    </row>
    <row r="43" spans="1:14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N43" s="57" t="s">
        <v>28</v>
      </c>
    </row>
    <row r="44" spans="1:14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57" t="s">
        <v>29</v>
      </c>
    </row>
    <row r="45" spans="1:14" x14ac:dyDescent="0.3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N45" s="7"/>
    </row>
    <row r="46" spans="1:14" ht="15" thickBot="1" x14ac:dyDescent="0.3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</row>
    <row r="47" spans="1:14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</row>
    <row r="48" spans="1:14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</row>
    <row r="49" ht="15" thickTop="1" x14ac:dyDescent="0.3"/>
  </sheetData>
  <mergeCells count="59">
    <mergeCell ref="A25:L25"/>
    <mergeCell ref="A19:B19"/>
    <mergeCell ref="H19:J19"/>
    <mergeCell ref="K19:L19"/>
    <mergeCell ref="A20:B20"/>
    <mergeCell ref="H20:J20"/>
    <mergeCell ref="K20:L20"/>
    <mergeCell ref="C22:G22"/>
    <mergeCell ref="A21:B21"/>
    <mergeCell ref="C21:E21"/>
    <mergeCell ref="F21:G21"/>
    <mergeCell ref="H21:J21"/>
    <mergeCell ref="K21:L21"/>
    <mergeCell ref="C19:G19"/>
    <mergeCell ref="C20:G20"/>
    <mergeCell ref="A17:B17"/>
    <mergeCell ref="H17:J17"/>
    <mergeCell ref="K17:L17"/>
    <mergeCell ref="A18:B18"/>
    <mergeCell ref="H18:J18"/>
    <mergeCell ref="K18:L18"/>
    <mergeCell ref="C17:G17"/>
    <mergeCell ref="C18:G18"/>
    <mergeCell ref="H15:L15"/>
    <mergeCell ref="A16:B16"/>
    <mergeCell ref="H16:J16"/>
    <mergeCell ref="K16:L16"/>
    <mergeCell ref="C16:G16"/>
    <mergeCell ref="C15:G15"/>
    <mergeCell ref="A12:B12"/>
    <mergeCell ref="C12:L12"/>
    <mergeCell ref="A13:B13"/>
    <mergeCell ref="H13:I13"/>
    <mergeCell ref="J13:L13"/>
    <mergeCell ref="C13:G13"/>
    <mergeCell ref="A47:L47"/>
    <mergeCell ref="A48:L48"/>
    <mergeCell ref="C26:G26"/>
    <mergeCell ref="A28:B28"/>
    <mergeCell ref="A30:B30"/>
    <mergeCell ref="A32:B32"/>
    <mergeCell ref="C32:L32"/>
    <mergeCell ref="C30:L30"/>
    <mergeCell ref="C28:L28"/>
    <mergeCell ref="A33:L46"/>
    <mergeCell ref="E7:G7"/>
    <mergeCell ref="C9:G9"/>
    <mergeCell ref="A1:L3"/>
    <mergeCell ref="A4:L4"/>
    <mergeCell ref="A7:B7"/>
    <mergeCell ref="C7:D7"/>
    <mergeCell ref="H7:I7"/>
    <mergeCell ref="A10:B10"/>
    <mergeCell ref="C10:L10"/>
    <mergeCell ref="A11:B11"/>
    <mergeCell ref="A9:B9"/>
    <mergeCell ref="H9:I9"/>
    <mergeCell ref="J9:L9"/>
    <mergeCell ref="C11:L11"/>
  </mergeCells>
  <dataValidations count="1">
    <dataValidation type="list" allowBlank="1" showInputMessage="1" showErrorMessage="1" sqref="C26:G26">
      <formula1>$N$31:$N$44</formula1>
    </dataValidation>
  </dataValidations>
  <pageMargins left="0.7" right="0.7" top="0.75" bottom="0.75" header="0.3" footer="0.3"/>
  <pageSetup paperSize="9" scale="69" orientation="portrait" r:id="rId1"/>
  <colBreaks count="1" manualBreakCount="1">
    <brk id="12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R101"/>
  <sheetViews>
    <sheetView showGridLines="0" showWhiteSpace="0" topLeftCell="A31" zoomScale="130" zoomScaleNormal="130" workbookViewId="0">
      <selection activeCell="A33" sqref="A33:L46"/>
    </sheetView>
  </sheetViews>
  <sheetFormatPr defaultColWidth="9.109375" defaultRowHeight="14.4" x14ac:dyDescent="0.3"/>
  <cols>
    <col min="1" max="1" width="9.109375" customWidth="1"/>
    <col min="2" max="2" width="10" customWidth="1"/>
    <col min="3" max="3" width="9.5546875" customWidth="1"/>
    <col min="5" max="5" width="9.44140625" customWidth="1"/>
    <col min="9" max="9" width="15.109375" customWidth="1"/>
    <col min="10" max="10" width="9.109375" customWidth="1"/>
    <col min="11" max="11" width="19.33203125" customWidth="1"/>
    <col min="12" max="12" width="9.33203125" customWidth="1"/>
  </cols>
  <sheetData>
    <row r="1" spans="1:18" ht="15.75" customHeight="1" thickTop="1" x14ac:dyDescent="0.3">
      <c r="A1" s="194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M1" s="34"/>
      <c r="N1" s="34"/>
      <c r="O1" s="34"/>
      <c r="P1" s="34"/>
      <c r="Q1" s="7"/>
      <c r="R1" s="7"/>
    </row>
    <row r="2" spans="1:18" ht="33.7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  <c r="M2" s="34"/>
      <c r="N2" s="34"/>
      <c r="O2" s="34"/>
      <c r="P2" s="34"/>
      <c r="Q2" s="34"/>
      <c r="R2" s="34"/>
    </row>
    <row r="3" spans="1:18" ht="20.25" customHeight="1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34"/>
      <c r="N3" s="34"/>
      <c r="O3" s="34"/>
      <c r="P3" s="34"/>
      <c r="Q3" s="34"/>
      <c r="R3" s="34"/>
    </row>
    <row r="4" spans="1:18" ht="20.25" customHeight="1" thickTop="1" thickBot="1" x14ac:dyDescent="0.4">
      <c r="A4" s="174" t="s">
        <v>109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  <c r="M4" s="34"/>
      <c r="N4" s="34"/>
      <c r="O4" s="34"/>
      <c r="P4" s="34"/>
      <c r="Q4" s="34"/>
      <c r="R4" s="34"/>
    </row>
    <row r="5" spans="1:18" ht="20.25" customHeight="1" thickTop="1" x14ac:dyDescent="0.3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  <c r="M5" s="34"/>
      <c r="N5" s="34"/>
      <c r="O5" s="34"/>
      <c r="P5" s="34"/>
      <c r="Q5" s="34"/>
      <c r="R5" s="34"/>
    </row>
    <row r="6" spans="1:18" ht="20.25" customHeight="1" thickBot="1" x14ac:dyDescent="0.35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34"/>
      <c r="N6" s="34"/>
      <c r="O6" s="34"/>
      <c r="P6" s="34"/>
      <c r="Q6" s="34"/>
      <c r="R6" s="34"/>
    </row>
    <row r="7" spans="1:18" ht="20.25" customHeight="1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108"/>
      <c r="K7" s="109"/>
      <c r="L7" s="110"/>
      <c r="M7" s="34"/>
      <c r="N7" s="34"/>
      <c r="O7" s="34"/>
      <c r="P7" s="34"/>
      <c r="Q7" s="34"/>
      <c r="R7" s="34"/>
    </row>
    <row r="8" spans="1:18" ht="20.25" customHeight="1" thickTop="1" thickBot="1" x14ac:dyDescent="0.4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6"/>
      <c r="M8" s="34"/>
      <c r="N8" s="34"/>
      <c r="O8" s="34"/>
      <c r="P8" s="34"/>
      <c r="Q8" s="34"/>
      <c r="R8" s="34"/>
    </row>
    <row r="9" spans="1:18" ht="20.25" customHeight="1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  <c r="M9" s="34"/>
      <c r="N9" s="34"/>
      <c r="O9" s="34"/>
      <c r="P9" s="34"/>
      <c r="Q9" s="34"/>
      <c r="R9" s="34"/>
    </row>
    <row r="10" spans="1:18" ht="20.25" customHeight="1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  <c r="M10" s="34"/>
      <c r="N10" s="34"/>
      <c r="O10" s="34"/>
      <c r="P10" s="34"/>
      <c r="Q10" s="34"/>
      <c r="R10" s="34"/>
    </row>
    <row r="11" spans="1:18" ht="20.25" customHeight="1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  <c r="M11" s="34"/>
      <c r="N11" s="34"/>
      <c r="O11" s="34"/>
      <c r="P11" s="34"/>
      <c r="Q11" s="34"/>
      <c r="R11" s="34"/>
    </row>
    <row r="12" spans="1:18" ht="20.25" customHeight="1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  <c r="M12" s="34"/>
      <c r="N12" s="34"/>
      <c r="O12" s="34"/>
      <c r="P12" s="34"/>
      <c r="Q12" s="34"/>
      <c r="R12" s="34"/>
    </row>
    <row r="13" spans="1:18" ht="19.2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166" t="s">
        <v>91</v>
      </c>
      <c r="I13" s="167"/>
      <c r="J13" s="127"/>
      <c r="K13" s="128"/>
      <c r="L13" s="129"/>
    </row>
    <row r="14" spans="1:18" ht="19.2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39"/>
      <c r="K14" s="39"/>
      <c r="L14" s="42"/>
    </row>
    <row r="15" spans="1:18" ht="19.2" thickTop="1" thickBot="1" x14ac:dyDescent="0.4">
      <c r="A15" s="40"/>
      <c r="B15" s="41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18" ht="19.2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6" ht="19.2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6" ht="19.2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6" ht="19.2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6" ht="19.2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6" ht="19.2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6" ht="15" thickTop="1" x14ac:dyDescent="0.3">
      <c r="A22" s="12"/>
      <c r="B22" s="43"/>
      <c r="C22" s="193"/>
      <c r="D22" s="193"/>
      <c r="E22" s="193"/>
      <c r="F22" s="193"/>
      <c r="G22" s="193"/>
      <c r="H22" s="56"/>
      <c r="I22" s="56"/>
      <c r="J22" s="43"/>
      <c r="K22" s="43"/>
      <c r="L22" s="53"/>
    </row>
    <row r="23" spans="1:16" x14ac:dyDescent="0.3">
      <c r="A23" s="1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3"/>
      <c r="N23" s="33"/>
    </row>
    <row r="24" spans="1:16" ht="15" thickBot="1" x14ac:dyDescent="0.35">
      <c r="A24" s="1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3"/>
      <c r="N24" s="33"/>
    </row>
    <row r="25" spans="1:16" ht="16.8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33"/>
    </row>
    <row r="26" spans="1:16" ht="15.6" thickTop="1" thickBot="1" x14ac:dyDescent="0.35">
      <c r="A26" s="225" t="s">
        <v>84</v>
      </c>
      <c r="B26" s="226"/>
      <c r="C26" s="222" t="s">
        <v>23</v>
      </c>
      <c r="D26" s="223"/>
      <c r="E26" s="223"/>
      <c r="F26" s="223"/>
      <c r="G26" s="224"/>
      <c r="H26" s="21"/>
      <c r="I26" s="21"/>
      <c r="J26" s="34"/>
      <c r="K26" s="34"/>
      <c r="L26" s="1"/>
      <c r="N26" s="33"/>
      <c r="O26" s="7"/>
      <c r="P26" s="7"/>
    </row>
    <row r="27" spans="1:16" ht="15.6" thickTop="1" thickBot="1" x14ac:dyDescent="0.35">
      <c r="A27" s="14"/>
      <c r="B27" s="21"/>
      <c r="C27" s="21"/>
      <c r="D27" s="21"/>
      <c r="E27" s="21"/>
      <c r="F27" s="21"/>
      <c r="G27" s="21"/>
      <c r="H27" s="21"/>
      <c r="I27" s="21"/>
      <c r="J27" s="34"/>
      <c r="K27" s="34"/>
      <c r="L27" s="1"/>
      <c r="N27" s="33"/>
    </row>
    <row r="28" spans="1:16" ht="15.6" thickTop="1" thickBot="1" x14ac:dyDescent="0.35">
      <c r="A28" s="188" t="s">
        <v>85</v>
      </c>
      <c r="B28" s="189"/>
      <c r="C28" s="219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missing",";",IF(C26="",""";",IF(C26="Tube leak","",IF(C26="Header to tank leak","",IF(C26="Header to tube leak","",IF(C26="Cracked header","",IF(C26="Wrong core dimendions","",IF(C26="Problem with tanks / reservoirs","",IF(C26="Brackets are missing / not corresponding","",IF(C26="Port for temperature sensor is missing","",IF(C26="Oil cooler leak","",)))))))))))))))))))</f>
        <v>Specify why the product seems to be wrong</v>
      </c>
      <c r="D28" s="220"/>
      <c r="E28" s="220"/>
      <c r="F28" s="220"/>
      <c r="G28" s="220"/>
      <c r="H28" s="220"/>
      <c r="I28" s="220"/>
      <c r="J28" s="220"/>
      <c r="K28" s="220"/>
      <c r="L28" s="221"/>
      <c r="N28" s="33"/>
    </row>
    <row r="29" spans="1:16" ht="15.6" thickTop="1" thickBot="1" x14ac:dyDescent="0.35">
      <c r="A29" s="19"/>
      <c r="B29" s="21"/>
      <c r="C29" s="21"/>
      <c r="D29" s="21"/>
      <c r="E29" s="21"/>
      <c r="F29" s="21"/>
      <c r="G29" s="21"/>
      <c r="H29" s="21"/>
      <c r="I29" s="21"/>
      <c r="J29" s="34"/>
      <c r="K29" s="34"/>
      <c r="L29" s="1"/>
      <c r="N29" s="33"/>
    </row>
    <row r="30" spans="1:16" ht="15.6" thickTop="1" thickBot="1" x14ac:dyDescent="0.35">
      <c r="A30" s="188" t="s">
        <v>86</v>
      </c>
      <c r="B30" s="189"/>
      <c r="C30" s="219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missing","",IF(C26="","",IF(C26="Tube leak","",IF(C26="Header to tank leak","",IF(C26="Header to tube leak","",IF(C26="Cracked header","",IF(C26="Wrong core dimendions","",IF(C26="Problem with tanks / reservoirs","",IF(C26="Brackets are missing / not corresponding","",IF(C26="Port for temperature sensor is missing","",IF(C26="Oil cooler leak","",))))))))))))))))))</f>
        <v>Please add a picture of the product in the box</v>
      </c>
      <c r="D30" s="220"/>
      <c r="E30" s="220"/>
      <c r="F30" s="220"/>
      <c r="G30" s="220"/>
      <c r="H30" s="220"/>
      <c r="I30" s="220"/>
      <c r="J30" s="220"/>
      <c r="K30" s="220"/>
      <c r="L30" s="221"/>
      <c r="N30" s="33"/>
    </row>
    <row r="31" spans="1:16" ht="15.6" thickTop="1" thickBot="1" x14ac:dyDescent="0.35">
      <c r="A31" s="19"/>
      <c r="B31" s="21"/>
      <c r="C31" s="21"/>
      <c r="D31" s="21"/>
      <c r="E31" s="21"/>
      <c r="F31" s="21"/>
      <c r="G31" s="21"/>
      <c r="H31" s="21"/>
      <c r="I31" s="21"/>
      <c r="J31" s="34"/>
      <c r="K31" s="34"/>
      <c r="L31" s="1"/>
      <c r="N31" s="60" t="s">
        <v>19</v>
      </c>
    </row>
    <row r="32" spans="1:16" ht="15.6" thickTop="1" thickBot="1" x14ac:dyDescent="0.35">
      <c r="A32" s="188" t="s">
        <v>99</v>
      </c>
      <c r="B32" s="189"/>
      <c r="C32" s="219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missing","",IF(C26="","",IF(C26="Tube leak","",IF(C26="Header to tank leak","",IF(C26="Header to tube leak","",IF(C26="Cracked header","",IF(C26="Wrong core dimendions","",IF(C26="Problem with tanks / reservoirs","",IF(C26="Brackets are missing / not corresponding","",IF(C26="Port for temperature sensor is missing","",IF(C26="Oil cooler leak","",))))))))))))))))))</f>
        <v/>
      </c>
      <c r="D32" s="220"/>
      <c r="E32" s="220"/>
      <c r="F32" s="220"/>
      <c r="G32" s="220"/>
      <c r="H32" s="220"/>
      <c r="I32" s="220"/>
      <c r="J32" s="220"/>
      <c r="K32" s="220"/>
      <c r="L32" s="221"/>
      <c r="N32" s="60" t="s">
        <v>20</v>
      </c>
    </row>
    <row r="33" spans="1:14" ht="15" thickTop="1" x14ac:dyDescent="0.3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N33" s="60" t="s">
        <v>30</v>
      </c>
    </row>
    <row r="34" spans="1:14" x14ac:dyDescent="0.3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N34" s="60" t="s">
        <v>31</v>
      </c>
    </row>
    <row r="35" spans="1:14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N35" s="60" t="s">
        <v>32</v>
      </c>
    </row>
    <row r="36" spans="1:14" x14ac:dyDescent="0.3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N36" s="60" t="s">
        <v>33</v>
      </c>
    </row>
    <row r="37" spans="1:14" x14ac:dyDescent="0.3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N37" s="60" t="s">
        <v>34</v>
      </c>
    </row>
    <row r="38" spans="1:14" x14ac:dyDescent="0.3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N38" s="60" t="s">
        <v>35</v>
      </c>
    </row>
    <row r="39" spans="1:14" x14ac:dyDescent="0.3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N39" s="60" t="s">
        <v>36</v>
      </c>
    </row>
    <row r="40" spans="1:14" x14ac:dyDescent="0.3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N40" s="51" t="s">
        <v>22</v>
      </c>
    </row>
    <row r="41" spans="1:14" x14ac:dyDescent="0.3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N41" s="51" t="s">
        <v>23</v>
      </c>
    </row>
    <row r="42" spans="1:14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N42" s="51" t="s">
        <v>21</v>
      </c>
    </row>
    <row r="43" spans="1:14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N43" s="51" t="s">
        <v>24</v>
      </c>
    </row>
    <row r="44" spans="1:14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51" t="s">
        <v>37</v>
      </c>
    </row>
    <row r="45" spans="1:14" x14ac:dyDescent="0.3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N45" s="51" t="s">
        <v>38</v>
      </c>
    </row>
    <row r="46" spans="1:14" ht="15" thickBot="1" x14ac:dyDescent="0.3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  <c r="N46" s="51" t="s">
        <v>28</v>
      </c>
    </row>
    <row r="47" spans="1:14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  <c r="N47" s="51" t="s">
        <v>29</v>
      </c>
    </row>
    <row r="48" spans="1:14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</row>
    <row r="49" ht="15" thickTop="1" x14ac:dyDescent="0.3"/>
    <row r="82" spans="1:4" ht="15" thickBot="1" x14ac:dyDescent="0.35"/>
    <row r="83" spans="1:4" ht="24.6" thickTop="1" thickBot="1" x14ac:dyDescent="0.5">
      <c r="A83" s="2"/>
      <c r="B83" s="3" t="s">
        <v>18</v>
      </c>
      <c r="C83" s="4"/>
      <c r="D83" s="5"/>
    </row>
    <row r="84" spans="1:4" ht="15.6" thickTop="1" thickBot="1" x14ac:dyDescent="0.35">
      <c r="A84" s="12" t="s">
        <v>22</v>
      </c>
      <c r="B84" s="6"/>
      <c r="C84" s="6"/>
      <c r="D84" s="13"/>
    </row>
    <row r="85" spans="1:4" ht="15.6" thickTop="1" thickBot="1" x14ac:dyDescent="0.35">
      <c r="A85" s="22" t="s">
        <v>23</v>
      </c>
      <c r="B85" s="15"/>
      <c r="C85" s="15"/>
      <c r="D85" s="17"/>
    </row>
    <row r="86" spans="1:4" ht="15.6" thickTop="1" thickBot="1" x14ac:dyDescent="0.35">
      <c r="A86" s="22" t="s">
        <v>21</v>
      </c>
      <c r="B86" s="15"/>
      <c r="C86" s="15"/>
      <c r="D86" s="17"/>
    </row>
    <row r="87" spans="1:4" ht="15.6" thickTop="1" thickBot="1" x14ac:dyDescent="0.35">
      <c r="A87" s="22" t="s">
        <v>24</v>
      </c>
      <c r="B87" s="15"/>
      <c r="C87" s="15"/>
      <c r="D87" s="17"/>
    </row>
    <row r="88" spans="1:4" ht="15.6" thickTop="1" thickBot="1" x14ac:dyDescent="0.35">
      <c r="A88" s="22" t="s">
        <v>25</v>
      </c>
      <c r="B88" s="15"/>
      <c r="C88" s="15"/>
      <c r="D88" s="17"/>
    </row>
    <row r="89" spans="1:4" ht="15.6" thickTop="1" thickBot="1" x14ac:dyDescent="0.35">
      <c r="A89" s="22" t="s">
        <v>26</v>
      </c>
      <c r="B89" s="15"/>
      <c r="C89" s="15"/>
      <c r="D89" s="17"/>
    </row>
    <row r="90" spans="1:4" ht="15.6" thickTop="1" thickBot="1" x14ac:dyDescent="0.35">
      <c r="A90" s="22" t="s">
        <v>27</v>
      </c>
      <c r="B90" s="15"/>
      <c r="C90" s="15"/>
      <c r="D90" s="17"/>
    </row>
    <row r="91" spans="1:4" ht="15.6" thickTop="1" thickBot="1" x14ac:dyDescent="0.35">
      <c r="A91" s="22" t="s">
        <v>28</v>
      </c>
      <c r="B91" s="15"/>
      <c r="C91" s="15"/>
      <c r="D91" s="17"/>
    </row>
    <row r="92" spans="1:4" ht="15.6" thickTop="1" thickBot="1" x14ac:dyDescent="0.35">
      <c r="A92" s="23" t="s">
        <v>29</v>
      </c>
      <c r="B92" s="16"/>
      <c r="C92" s="16"/>
      <c r="D92" s="20"/>
    </row>
    <row r="93" spans="1:4" ht="15.6" thickTop="1" thickBot="1" x14ac:dyDescent="0.35">
      <c r="A93" t="s">
        <v>19</v>
      </c>
      <c r="B93" s="15"/>
      <c r="C93" s="15"/>
      <c r="D93" s="17"/>
    </row>
    <row r="94" spans="1:4" ht="15.6" thickTop="1" thickBot="1" x14ac:dyDescent="0.35">
      <c r="A94" t="s">
        <v>20</v>
      </c>
      <c r="B94" s="15"/>
      <c r="C94" s="15"/>
      <c r="D94" s="17"/>
    </row>
    <row r="95" spans="1:4" ht="15.6" thickTop="1" thickBot="1" x14ac:dyDescent="0.35">
      <c r="A95" t="s">
        <v>30</v>
      </c>
      <c r="B95" s="15"/>
      <c r="C95" s="15"/>
      <c r="D95" s="17"/>
    </row>
    <row r="96" spans="1:4" ht="15.6" thickTop="1" thickBot="1" x14ac:dyDescent="0.35">
      <c r="A96" t="s">
        <v>31</v>
      </c>
      <c r="B96" s="15"/>
      <c r="C96" s="15"/>
      <c r="D96" s="17"/>
    </row>
    <row r="97" spans="1:4" ht="15.6" thickTop="1" thickBot="1" x14ac:dyDescent="0.35">
      <c r="A97" t="s">
        <v>32</v>
      </c>
      <c r="B97" s="15"/>
      <c r="C97" s="15"/>
      <c r="D97" s="17"/>
    </row>
    <row r="98" spans="1:4" ht="15.6" thickTop="1" thickBot="1" x14ac:dyDescent="0.35">
      <c r="A98" t="s">
        <v>33</v>
      </c>
      <c r="B98" s="15"/>
      <c r="C98" s="15"/>
      <c r="D98" s="17"/>
    </row>
    <row r="99" spans="1:4" ht="15.6" thickTop="1" thickBot="1" x14ac:dyDescent="0.35">
      <c r="A99" t="s">
        <v>34</v>
      </c>
      <c r="B99" s="16"/>
      <c r="C99" s="16"/>
      <c r="D99" s="20"/>
    </row>
    <row r="100" spans="1:4" ht="15" thickTop="1" x14ac:dyDescent="0.3">
      <c r="A100" t="s">
        <v>35</v>
      </c>
      <c r="B100" s="21"/>
      <c r="C100" s="21"/>
      <c r="D100" s="13"/>
    </row>
    <row r="101" spans="1:4" x14ac:dyDescent="0.3">
      <c r="A101" t="s">
        <v>36</v>
      </c>
    </row>
  </sheetData>
  <mergeCells count="63">
    <mergeCell ref="A47:L47"/>
    <mergeCell ref="A48:L48"/>
    <mergeCell ref="C26:G26"/>
    <mergeCell ref="A28:B28"/>
    <mergeCell ref="A30:B30"/>
    <mergeCell ref="A32:B32"/>
    <mergeCell ref="C30:L30"/>
    <mergeCell ref="C32:L32"/>
    <mergeCell ref="A26:B26"/>
    <mergeCell ref="A33:L46"/>
    <mergeCell ref="A4:L4"/>
    <mergeCell ref="A1:L3"/>
    <mergeCell ref="C16:G16"/>
    <mergeCell ref="E7:G7"/>
    <mergeCell ref="C9:G9"/>
    <mergeCell ref="J9:L9"/>
    <mergeCell ref="C10:L10"/>
    <mergeCell ref="C11:L11"/>
    <mergeCell ref="C13:G13"/>
    <mergeCell ref="J13:L13"/>
    <mergeCell ref="C15:G15"/>
    <mergeCell ref="A9:B9"/>
    <mergeCell ref="H9:I9"/>
    <mergeCell ref="A10:B10"/>
    <mergeCell ref="A5:L6"/>
    <mergeCell ref="A7:B7"/>
    <mergeCell ref="C7:D7"/>
    <mergeCell ref="H7:I7"/>
    <mergeCell ref="A16:B16"/>
    <mergeCell ref="A17:B17"/>
    <mergeCell ref="A8:L8"/>
    <mergeCell ref="J7:L7"/>
    <mergeCell ref="K16:L16"/>
    <mergeCell ref="K17:L17"/>
    <mergeCell ref="A11:B11"/>
    <mergeCell ref="A12:B12"/>
    <mergeCell ref="A13:B13"/>
    <mergeCell ref="H13:I13"/>
    <mergeCell ref="C17:G17"/>
    <mergeCell ref="C12:L12"/>
    <mergeCell ref="H15:L15"/>
    <mergeCell ref="H16:J16"/>
    <mergeCell ref="A18:B18"/>
    <mergeCell ref="A19:B19"/>
    <mergeCell ref="C18:G18"/>
    <mergeCell ref="C19:G19"/>
    <mergeCell ref="C20:G20"/>
    <mergeCell ref="H18:J18"/>
    <mergeCell ref="H19:J19"/>
    <mergeCell ref="H17:J17"/>
    <mergeCell ref="K18:L18"/>
    <mergeCell ref="K19:L19"/>
    <mergeCell ref="K20:L20"/>
    <mergeCell ref="K21:L21"/>
    <mergeCell ref="C28:L28"/>
    <mergeCell ref="H20:J20"/>
    <mergeCell ref="H21:J21"/>
    <mergeCell ref="C22:G22"/>
    <mergeCell ref="A25:L25"/>
    <mergeCell ref="A20:B20"/>
    <mergeCell ref="A21:B21"/>
    <mergeCell ref="C21:E21"/>
    <mergeCell ref="F21:G21"/>
  </mergeCells>
  <dataValidations count="1">
    <dataValidation type="list" allowBlank="1" showInputMessage="1" showErrorMessage="1" sqref="C26:G26">
      <formula1>$N$31:$N$47</formula1>
    </dataValidation>
  </dataValidations>
  <pageMargins left="0.70866141732283461" right="0.70866141732283461" top="0.74803149606299213" bottom="0.74803149606299213" header="0.31496062992125984" footer="0.31496062992125984"/>
  <pageSetup paperSize="9" scale="65" orientation="portrait" r:id="rId1"/>
  <rowBreaks count="1" manualBreakCount="1">
    <brk id="48" max="16383" man="1"/>
  </rowBreaks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R49"/>
  <sheetViews>
    <sheetView showGridLines="0" topLeftCell="A31" zoomScale="130" zoomScaleNormal="130" workbookViewId="0">
      <selection activeCell="A33" sqref="A33:L46"/>
    </sheetView>
  </sheetViews>
  <sheetFormatPr defaultColWidth="9.109375" defaultRowHeight="14.4" x14ac:dyDescent="0.3"/>
  <cols>
    <col min="2" max="2" width="9.88671875" customWidth="1"/>
    <col min="9" max="9" width="15.109375" customWidth="1"/>
    <col min="10" max="10" width="9.33203125" customWidth="1"/>
    <col min="11" max="11" width="18.44140625" customWidth="1"/>
  </cols>
  <sheetData>
    <row r="1" spans="1:18" ht="15.75" customHeight="1" thickTop="1" x14ac:dyDescent="0.3">
      <c r="A1" s="194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Q1" s="7" t="str">
        <f>LEFT(K16,2)</f>
        <v/>
      </c>
      <c r="R1" s="7"/>
    </row>
    <row r="2" spans="1:18" ht="27.7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8" ht="15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  <c r="N3" s="58"/>
    </row>
    <row r="4" spans="1:18" ht="19.2" thickTop="1" thickBot="1" x14ac:dyDescent="0.4">
      <c r="A4" s="174" t="s">
        <v>122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8" ht="19.5" customHeight="1" thickTop="1" x14ac:dyDescent="0.3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8" ht="15" thickBot="1" x14ac:dyDescent="0.3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18" ht="19.2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108"/>
      <c r="K7" s="109"/>
      <c r="L7" s="110"/>
    </row>
    <row r="8" spans="1:18" ht="19.2" thickTop="1" thickBot="1" x14ac:dyDescent="0.4">
      <c r="A8" s="44"/>
      <c r="B8" s="46"/>
      <c r="C8" s="52"/>
      <c r="D8" s="52"/>
      <c r="E8" s="52"/>
      <c r="F8" s="52"/>
      <c r="G8" s="52"/>
      <c r="H8" s="46"/>
      <c r="I8" s="46"/>
      <c r="J8" s="47"/>
      <c r="K8" s="47"/>
      <c r="L8" s="48"/>
    </row>
    <row r="9" spans="1:18" ht="19.2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</row>
    <row r="10" spans="1:18" ht="19.2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8" ht="19.2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8" ht="19.2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8" ht="19.2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166" t="s">
        <v>91</v>
      </c>
      <c r="I13" s="167"/>
      <c r="J13" s="127"/>
      <c r="K13" s="128"/>
      <c r="L13" s="129"/>
    </row>
    <row r="14" spans="1:18" ht="19.2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47"/>
      <c r="K14" s="47"/>
      <c r="L14" s="48"/>
    </row>
    <row r="15" spans="1:18" ht="19.2" thickTop="1" thickBot="1" x14ac:dyDescent="0.4">
      <c r="A15" s="44"/>
      <c r="B15" s="46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18" ht="19.2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6" ht="19.2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6" ht="19.2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6" ht="19.2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6" ht="19.2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6" ht="19.2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6" ht="15" thickTop="1" x14ac:dyDescent="0.3">
      <c r="A22" s="12"/>
      <c r="B22" s="50"/>
      <c r="C22" s="193"/>
      <c r="D22" s="193"/>
      <c r="E22" s="193"/>
      <c r="F22" s="193"/>
      <c r="G22" s="193"/>
      <c r="H22" s="50"/>
      <c r="I22" s="50"/>
      <c r="J22" s="50"/>
      <c r="K22" s="50"/>
      <c r="L22" s="53"/>
      <c r="N22" s="11"/>
      <c r="O22" s="11"/>
      <c r="P22" s="11"/>
    </row>
    <row r="23" spans="1:16" x14ac:dyDescent="0.3">
      <c r="A23" s="1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3"/>
      <c r="N23" s="61" t="s">
        <v>22</v>
      </c>
      <c r="O23" s="11"/>
      <c r="P23" s="11"/>
    </row>
    <row r="24" spans="1:16" ht="15" thickBot="1" x14ac:dyDescent="0.3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N24" s="61" t="s">
        <v>23</v>
      </c>
      <c r="O24" s="11"/>
      <c r="P24" s="11"/>
    </row>
    <row r="25" spans="1:16" ht="16.8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61" t="s">
        <v>21</v>
      </c>
      <c r="O25" s="11"/>
      <c r="P25" s="11"/>
    </row>
    <row r="26" spans="1:16" ht="15.6" thickTop="1" thickBot="1" x14ac:dyDescent="0.35">
      <c r="A26" s="18" t="s">
        <v>84</v>
      </c>
      <c r="B26" s="16"/>
      <c r="C26" s="190" t="s">
        <v>23</v>
      </c>
      <c r="D26" s="191"/>
      <c r="E26" s="191"/>
      <c r="F26" s="191"/>
      <c r="G26" s="192"/>
      <c r="H26" s="6"/>
      <c r="I26" s="6"/>
      <c r="J26" s="59"/>
      <c r="K26" s="59"/>
      <c r="L26" s="1"/>
      <c r="N26" s="61" t="s">
        <v>24</v>
      </c>
      <c r="O26" s="11"/>
      <c r="P26" s="11"/>
    </row>
    <row r="27" spans="1:16" ht="15.6" thickTop="1" thickBot="1" x14ac:dyDescent="0.35">
      <c r="A27" s="14"/>
      <c r="B27" s="6"/>
      <c r="C27" s="6"/>
      <c r="D27" s="6"/>
      <c r="E27" s="6"/>
      <c r="F27" s="6"/>
      <c r="G27" s="6"/>
      <c r="H27" s="6"/>
      <c r="I27" s="6"/>
      <c r="J27" s="59"/>
      <c r="K27" s="59"/>
      <c r="L27" s="1"/>
      <c r="N27" s="61" t="s">
        <v>37</v>
      </c>
      <c r="O27" s="11"/>
      <c r="P27" s="11"/>
    </row>
    <row r="28" spans="1:16" ht="15.6" thickTop="1" thickBot="1" x14ac:dyDescent="0.35">
      <c r="A28" s="188" t="s">
        <v>85</v>
      </c>
      <c r="B28" s="189"/>
      <c r="C28" s="161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missing",";",IF(C26="","",))))))))))</f>
        <v>Specify why the product seems to be wrong</v>
      </c>
      <c r="D28" s="162"/>
      <c r="E28" s="162"/>
      <c r="F28" s="162"/>
      <c r="G28" s="162"/>
      <c r="H28" s="162"/>
      <c r="I28" s="162"/>
      <c r="J28" s="162"/>
      <c r="K28" s="162"/>
      <c r="L28" s="163"/>
      <c r="N28" s="61" t="s">
        <v>38</v>
      </c>
      <c r="O28" s="11"/>
      <c r="P28" s="11"/>
    </row>
    <row r="29" spans="1:16" ht="15.6" thickTop="1" thickBot="1" x14ac:dyDescent="0.35">
      <c r="A29" s="19"/>
      <c r="B29" s="6"/>
      <c r="C29" s="6"/>
      <c r="D29" s="6"/>
      <c r="E29" s="6"/>
      <c r="F29" s="6"/>
      <c r="G29" s="6"/>
      <c r="H29" s="6"/>
      <c r="I29" s="6"/>
      <c r="J29" s="59"/>
      <c r="K29" s="59"/>
      <c r="L29" s="1"/>
      <c r="N29" s="61" t="s">
        <v>27</v>
      </c>
      <c r="O29" s="11"/>
      <c r="P29" s="11"/>
    </row>
    <row r="30" spans="1:16" ht="15.6" thickTop="1" thickBot="1" x14ac:dyDescent="0.35">
      <c r="A30" s="188" t="s">
        <v>86</v>
      </c>
      <c r="B30" s="189"/>
      <c r="C30" s="161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missing","",IF(C26="","",)))))))))</f>
        <v>Please add a picture of the product in the box</v>
      </c>
      <c r="D30" s="162"/>
      <c r="E30" s="162"/>
      <c r="F30" s="162"/>
      <c r="G30" s="162"/>
      <c r="H30" s="162"/>
      <c r="I30" s="162"/>
      <c r="J30" s="162"/>
      <c r="K30" s="162"/>
      <c r="L30" s="163"/>
      <c r="N30" s="61" t="s">
        <v>28</v>
      </c>
      <c r="O30" s="11"/>
      <c r="P30" s="11"/>
    </row>
    <row r="31" spans="1:16" ht="15.6" thickTop="1" thickBot="1" x14ac:dyDescent="0.35">
      <c r="A31" s="19"/>
      <c r="B31" s="6"/>
      <c r="C31" s="6"/>
      <c r="D31" s="6"/>
      <c r="E31" s="6"/>
      <c r="F31" s="6"/>
      <c r="G31" s="6"/>
      <c r="H31" s="6"/>
      <c r="I31" s="6"/>
      <c r="J31" s="59"/>
      <c r="K31" s="59"/>
      <c r="L31" s="1"/>
      <c r="N31" s="61" t="s">
        <v>29</v>
      </c>
      <c r="O31" s="11"/>
      <c r="P31" s="11"/>
    </row>
    <row r="32" spans="1:16" ht="15.6" thickTop="1" thickBot="1" x14ac:dyDescent="0.35">
      <c r="A32" s="188" t="s">
        <v>99</v>
      </c>
      <c r="B32" s="189"/>
      <c r="C32" s="161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missing","",IF(C26="","",)))))))))</f>
        <v/>
      </c>
      <c r="D32" s="162"/>
      <c r="E32" s="162"/>
      <c r="F32" s="162"/>
      <c r="G32" s="162"/>
      <c r="H32" s="162"/>
      <c r="I32" s="162"/>
      <c r="J32" s="162"/>
      <c r="K32" s="162"/>
      <c r="L32" s="163"/>
      <c r="N32" s="11"/>
      <c r="O32" s="11"/>
      <c r="P32" s="11"/>
    </row>
    <row r="33" spans="1:16" ht="15" thickTop="1" x14ac:dyDescent="0.3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N33" s="11"/>
      <c r="O33" s="11"/>
      <c r="P33" s="11"/>
    </row>
    <row r="34" spans="1:16" x14ac:dyDescent="0.3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N34" s="11"/>
      <c r="O34" s="11"/>
      <c r="P34" s="11"/>
    </row>
    <row r="35" spans="1:16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N35" s="11"/>
      <c r="O35" s="11"/>
      <c r="P35" s="11"/>
    </row>
    <row r="36" spans="1:16" x14ac:dyDescent="0.3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N36" s="11"/>
      <c r="O36" s="11"/>
      <c r="P36" s="11"/>
    </row>
    <row r="37" spans="1:16" x14ac:dyDescent="0.3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</row>
    <row r="38" spans="1:16" x14ac:dyDescent="0.3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4"/>
    </row>
    <row r="39" spans="1:16" x14ac:dyDescent="0.3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</row>
    <row r="40" spans="1:16" x14ac:dyDescent="0.3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</row>
    <row r="41" spans="1:16" x14ac:dyDescent="0.3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</row>
    <row r="42" spans="1:16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</row>
    <row r="43" spans="1:16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4"/>
    </row>
    <row r="44" spans="1:16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</row>
    <row r="45" spans="1:16" x14ac:dyDescent="0.3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</row>
    <row r="46" spans="1:16" ht="15" thickBot="1" x14ac:dyDescent="0.3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</row>
    <row r="47" spans="1:16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</row>
    <row r="48" spans="1:16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</row>
    <row r="49" ht="15" thickTop="1" x14ac:dyDescent="0.3"/>
  </sheetData>
  <mergeCells count="61">
    <mergeCell ref="A25:L25"/>
    <mergeCell ref="A19:B19"/>
    <mergeCell ref="H19:J19"/>
    <mergeCell ref="K19:L19"/>
    <mergeCell ref="A20:B20"/>
    <mergeCell ref="H20:J20"/>
    <mergeCell ref="K20:L20"/>
    <mergeCell ref="C22:G22"/>
    <mergeCell ref="A21:B21"/>
    <mergeCell ref="C21:E21"/>
    <mergeCell ref="F21:G21"/>
    <mergeCell ref="H21:J21"/>
    <mergeCell ref="K21:L21"/>
    <mergeCell ref="C19:G19"/>
    <mergeCell ref="C20:G20"/>
    <mergeCell ref="A17:B17"/>
    <mergeCell ref="H17:J17"/>
    <mergeCell ref="K17:L17"/>
    <mergeCell ref="A18:B18"/>
    <mergeCell ref="H18:J18"/>
    <mergeCell ref="K18:L18"/>
    <mergeCell ref="C17:G17"/>
    <mergeCell ref="C18:G18"/>
    <mergeCell ref="H15:L15"/>
    <mergeCell ref="A16:B16"/>
    <mergeCell ref="H16:J16"/>
    <mergeCell ref="K16:L16"/>
    <mergeCell ref="C16:G16"/>
    <mergeCell ref="C15:G15"/>
    <mergeCell ref="A12:B12"/>
    <mergeCell ref="C12:L12"/>
    <mergeCell ref="A13:B13"/>
    <mergeCell ref="H13:I13"/>
    <mergeCell ref="J13:L13"/>
    <mergeCell ref="C13:G13"/>
    <mergeCell ref="A47:L47"/>
    <mergeCell ref="A48:L48"/>
    <mergeCell ref="C26:G26"/>
    <mergeCell ref="A28:B28"/>
    <mergeCell ref="A30:B30"/>
    <mergeCell ref="A32:B32"/>
    <mergeCell ref="C32:L32"/>
    <mergeCell ref="C30:L30"/>
    <mergeCell ref="C28:L28"/>
    <mergeCell ref="A33:L46"/>
    <mergeCell ref="E7:G7"/>
    <mergeCell ref="C9:G9"/>
    <mergeCell ref="A1:L3"/>
    <mergeCell ref="A4:L4"/>
    <mergeCell ref="A7:B7"/>
    <mergeCell ref="C7:D7"/>
    <mergeCell ref="H7:I7"/>
    <mergeCell ref="A5:L6"/>
    <mergeCell ref="J7:L7"/>
    <mergeCell ref="A10:B10"/>
    <mergeCell ref="C10:L10"/>
    <mergeCell ref="A11:B11"/>
    <mergeCell ref="A9:B9"/>
    <mergeCell ref="H9:I9"/>
    <mergeCell ref="J9:L9"/>
    <mergeCell ref="C11:L11"/>
  </mergeCells>
  <dataValidations count="1">
    <dataValidation type="list" allowBlank="1" showInputMessage="1" showErrorMessage="1" sqref="C26:G26">
      <formula1>$N$23:$N$31</formula1>
    </dataValidation>
  </dataValidations>
  <pageMargins left="0.7" right="0.7" top="0.75" bottom="0.75" header="0.3" footer="0.3"/>
  <pageSetup paperSize="9" scale="69" orientation="portrait" r:id="rId1"/>
  <colBreaks count="1" manualBreakCount="1">
    <brk id="12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R49"/>
  <sheetViews>
    <sheetView showGridLines="0" topLeftCell="A28" zoomScale="130" zoomScaleNormal="130" workbookViewId="0">
      <selection activeCell="A47" sqref="A47:L47"/>
    </sheetView>
  </sheetViews>
  <sheetFormatPr defaultColWidth="9.109375" defaultRowHeight="14.4" x14ac:dyDescent="0.3"/>
  <cols>
    <col min="2" max="2" width="10" customWidth="1"/>
    <col min="9" max="9" width="15.109375" customWidth="1"/>
    <col min="10" max="10" width="10.44140625" customWidth="1"/>
    <col min="11" max="11" width="19.33203125" customWidth="1"/>
    <col min="16" max="16" width="10.5546875" bestFit="1" customWidth="1"/>
    <col min="18" max="18" width="13.44140625" bestFit="1" customWidth="1"/>
  </cols>
  <sheetData>
    <row r="1" spans="1:18" ht="15.75" customHeight="1" thickTop="1" x14ac:dyDescent="0.3">
      <c r="A1" s="194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Q1" s="7" t="str">
        <f>LEFT(K16,2)</f>
        <v/>
      </c>
      <c r="R1" s="7"/>
    </row>
    <row r="2" spans="1:18" ht="4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8" ht="15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8" ht="19.2" thickTop="1" thickBot="1" x14ac:dyDescent="0.4">
      <c r="A4" s="174" t="s">
        <v>123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8" ht="19.5" customHeight="1" thickTop="1" x14ac:dyDescent="0.3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8" ht="15" thickBot="1" x14ac:dyDescent="0.3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18" ht="20.25" customHeight="1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108"/>
      <c r="K7" s="109"/>
      <c r="L7" s="110"/>
    </row>
    <row r="8" spans="1:18" ht="20.25" customHeight="1" thickTop="1" thickBot="1" x14ac:dyDescent="0.4">
      <c r="A8" s="44"/>
      <c r="B8" s="46"/>
      <c r="C8" s="52"/>
      <c r="D8" s="52"/>
      <c r="E8" s="52"/>
      <c r="F8" s="52"/>
      <c r="G8" s="52"/>
      <c r="H8" s="46"/>
      <c r="I8" s="46"/>
      <c r="J8" s="47"/>
      <c r="K8" s="47"/>
      <c r="L8" s="48"/>
    </row>
    <row r="9" spans="1:18" ht="20.25" customHeight="1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</row>
    <row r="10" spans="1:18" ht="20.25" customHeight="1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8" ht="20.25" customHeight="1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8" ht="20.25" customHeight="1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8" ht="20.25" customHeight="1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166" t="s">
        <v>91</v>
      </c>
      <c r="I13" s="167"/>
      <c r="J13" s="127"/>
      <c r="K13" s="128"/>
      <c r="L13" s="129"/>
    </row>
    <row r="14" spans="1:18" ht="20.25" customHeight="1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47"/>
      <c r="K14" s="47"/>
      <c r="L14" s="48"/>
    </row>
    <row r="15" spans="1:18" ht="20.25" customHeight="1" thickTop="1" thickBot="1" x14ac:dyDescent="0.4">
      <c r="A15" s="44"/>
      <c r="B15" s="46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18" ht="20.25" customHeight="1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8" ht="20.25" customHeight="1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8" ht="20.25" customHeight="1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8" ht="20.25" customHeight="1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8" ht="20.25" customHeight="1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8" ht="20.25" customHeight="1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8" ht="20.25" customHeight="1" thickTop="1" x14ac:dyDescent="0.3">
      <c r="A22" s="12"/>
      <c r="B22" s="50"/>
      <c r="C22" s="193"/>
      <c r="D22" s="193"/>
      <c r="E22" s="193"/>
      <c r="F22" s="193"/>
      <c r="G22" s="193"/>
      <c r="H22" s="50"/>
      <c r="I22" s="50"/>
      <c r="J22" s="50"/>
      <c r="K22" s="50"/>
      <c r="L22" s="53"/>
    </row>
    <row r="23" spans="1:18" ht="20.25" customHeight="1" x14ac:dyDescent="0.3">
      <c r="A23" s="1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3"/>
      <c r="N23" s="33"/>
    </row>
    <row r="24" spans="1:18" ht="20.25" customHeight="1" thickBot="1" x14ac:dyDescent="0.3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N24" s="33"/>
    </row>
    <row r="25" spans="1:18" ht="20.25" customHeight="1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33"/>
    </row>
    <row r="26" spans="1:18" ht="20.25" customHeight="1" thickTop="1" thickBot="1" x14ac:dyDescent="0.35">
      <c r="A26" s="18" t="s">
        <v>84</v>
      </c>
      <c r="B26" s="16"/>
      <c r="C26" s="190" t="s">
        <v>44</v>
      </c>
      <c r="D26" s="191"/>
      <c r="E26" s="191"/>
      <c r="F26" s="191"/>
      <c r="G26" s="192"/>
      <c r="H26" s="6"/>
      <c r="I26" s="6"/>
      <c r="J26" s="59"/>
      <c r="K26" s="59"/>
      <c r="L26" s="1"/>
      <c r="N26" s="33"/>
    </row>
    <row r="27" spans="1:18" ht="20.25" customHeight="1" thickTop="1" thickBot="1" x14ac:dyDescent="0.35">
      <c r="A27" s="14"/>
      <c r="B27" s="6"/>
      <c r="C27" s="6"/>
      <c r="D27" s="6"/>
      <c r="E27" s="6"/>
      <c r="F27" s="6"/>
      <c r="G27" s="6"/>
      <c r="H27" s="6"/>
      <c r="I27" s="6"/>
      <c r="J27" s="59"/>
      <c r="K27" s="59"/>
      <c r="L27" s="1"/>
      <c r="N27" s="33"/>
    </row>
    <row r="28" spans="1:18" ht="20.25" customHeight="1" thickTop="1" thickBot="1" x14ac:dyDescent="0.35">
      <c r="A28" s="188" t="s">
        <v>85</v>
      </c>
      <c r="B28" s="189"/>
      <c r="C28" s="161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missing",";",IF(C26="","",IF(C26="Header to tube leak","",IF(C26="Header to tank leak","",IF(C26="Tube leak","",IF(C26="Wrong core dimensions","",IF(C26="Problem with tanks / reservoirs","",IF(C26="Quick fit connector does not fit","",IF(C26="Header has wrong dimensions","",IF(C26="Missing gasket","",IF(C26="Plate leaking","",)))))))))))))))))))</f>
        <v/>
      </c>
      <c r="D28" s="162"/>
      <c r="E28" s="162"/>
      <c r="F28" s="162"/>
      <c r="G28" s="162"/>
      <c r="H28" s="162"/>
      <c r="I28" s="162"/>
      <c r="J28" s="162"/>
      <c r="K28" s="162"/>
      <c r="L28" s="163"/>
      <c r="N28" s="35"/>
      <c r="O28" s="11"/>
      <c r="P28" s="11"/>
      <c r="Q28" s="11"/>
      <c r="R28" s="11"/>
    </row>
    <row r="29" spans="1:18" ht="20.25" customHeight="1" thickTop="1" thickBot="1" x14ac:dyDescent="0.35">
      <c r="A29" s="19"/>
      <c r="B29" s="6"/>
      <c r="C29" s="6"/>
      <c r="D29" s="6"/>
      <c r="E29" s="6"/>
      <c r="F29" s="6"/>
      <c r="G29" s="6"/>
      <c r="H29" s="6"/>
      <c r="I29" s="6"/>
      <c r="J29" s="59"/>
      <c r="K29" s="59"/>
      <c r="L29" s="1"/>
      <c r="N29" s="35"/>
      <c r="O29" s="11"/>
      <c r="P29" s="11"/>
      <c r="Q29" s="11"/>
      <c r="R29" s="11"/>
    </row>
    <row r="30" spans="1:18" ht="20.25" customHeight="1" thickTop="1" thickBot="1" x14ac:dyDescent="0.35">
      <c r="A30" s="188" t="s">
        <v>86</v>
      </c>
      <c r="B30" s="189"/>
      <c r="C30" s="161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missing","",IF(C26="","",IF(C26="Header to tube leak","",IF(C26="Header to tank leak","",IF(C26="Tube leak","",IF(C26="Wrong core dimensions","",IF(C26="Problem with tanks / reservoirs","",IF(C26="Quick fit connector does not fit","",IF(C26="Header has wrong dimensions","",IF(C26="Missing gasket","",IF(C26="Plate leaking","",))))))))))))))))))</f>
        <v/>
      </c>
      <c r="D30" s="162"/>
      <c r="E30" s="162"/>
      <c r="F30" s="162"/>
      <c r="G30" s="162"/>
      <c r="H30" s="162"/>
      <c r="I30" s="162"/>
      <c r="J30" s="162"/>
      <c r="K30" s="162"/>
      <c r="L30" s="163"/>
      <c r="N30" s="35"/>
      <c r="O30" s="11"/>
      <c r="P30" s="11"/>
      <c r="Q30" s="11"/>
      <c r="R30" s="11"/>
    </row>
    <row r="31" spans="1:18" ht="20.25" customHeight="1" thickTop="1" thickBot="1" x14ac:dyDescent="0.35">
      <c r="A31" s="19"/>
      <c r="B31" s="6"/>
      <c r="C31" s="6"/>
      <c r="D31" s="6"/>
      <c r="E31" s="6"/>
      <c r="F31" s="6"/>
      <c r="G31" s="6"/>
      <c r="H31" s="6"/>
      <c r="I31" s="6"/>
      <c r="J31" s="59"/>
      <c r="K31" s="59"/>
      <c r="L31" s="1"/>
      <c r="N31" s="7" t="s">
        <v>19</v>
      </c>
      <c r="O31" s="11"/>
      <c r="P31" s="11"/>
      <c r="Q31" s="11"/>
      <c r="R31" s="11"/>
    </row>
    <row r="32" spans="1:18" ht="20.25" customHeight="1" thickTop="1" thickBot="1" x14ac:dyDescent="0.35">
      <c r="A32" s="188" t="s">
        <v>99</v>
      </c>
      <c r="B32" s="189"/>
      <c r="C32" s="161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missing","",IF(C26="","",IF(C26="Header to tube leak","",IF(C26="Header to tank leak","",IF(C26="Tube leak","",IF(C26="Wrong core dimensions","",IF(C26="Problem with tanks / reservoirs","",IF(C26="Quick fit connector does not fit","",IF(C26="Header has wrong dimensions","",IF(C26="Missing gasket","",IF(C26="Plate leaking","",))))))))))))))))))</f>
        <v/>
      </c>
      <c r="D32" s="162"/>
      <c r="E32" s="162"/>
      <c r="F32" s="162"/>
      <c r="G32" s="162"/>
      <c r="H32" s="162"/>
      <c r="I32" s="162"/>
      <c r="J32" s="162"/>
      <c r="K32" s="162"/>
      <c r="L32" s="163"/>
      <c r="N32" s="7" t="s">
        <v>20</v>
      </c>
      <c r="O32" s="11"/>
      <c r="P32" s="11"/>
      <c r="Q32" s="11"/>
      <c r="R32" s="11"/>
    </row>
    <row r="33" spans="1:18" ht="15" thickTop="1" x14ac:dyDescent="0.3">
      <c r="A33" s="238" t="s">
        <v>127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40"/>
      <c r="N33" s="7" t="s">
        <v>30</v>
      </c>
      <c r="O33" s="11"/>
      <c r="P33" s="11"/>
      <c r="Q33" s="11"/>
      <c r="R33" s="11"/>
    </row>
    <row r="34" spans="1:18" x14ac:dyDescent="0.3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3"/>
      <c r="N34" s="7" t="s">
        <v>40</v>
      </c>
      <c r="O34" s="11"/>
      <c r="P34" s="11"/>
      <c r="Q34" s="11"/>
      <c r="R34" s="11"/>
    </row>
    <row r="35" spans="1:18" x14ac:dyDescent="0.3">
      <c r="A35" s="241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3"/>
      <c r="N35" s="7" t="s">
        <v>33</v>
      </c>
      <c r="O35" s="11"/>
      <c r="P35" s="11"/>
      <c r="Q35" s="11"/>
      <c r="R35" s="11"/>
    </row>
    <row r="36" spans="1:18" x14ac:dyDescent="0.3">
      <c r="A36" s="241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3"/>
      <c r="N36" s="7" t="s">
        <v>41</v>
      </c>
      <c r="O36" s="11"/>
      <c r="P36" s="11"/>
      <c r="Q36" s="11"/>
      <c r="R36" s="11"/>
    </row>
    <row r="37" spans="1:18" x14ac:dyDescent="0.3">
      <c r="A37" s="241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3"/>
      <c r="N37" s="7" t="s">
        <v>42</v>
      </c>
      <c r="O37" s="11"/>
      <c r="P37" s="11"/>
      <c r="Q37" s="11"/>
      <c r="R37" s="11"/>
    </row>
    <row r="38" spans="1:18" x14ac:dyDescent="0.3">
      <c r="A38" s="241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3"/>
      <c r="N38" s="7" t="s">
        <v>43</v>
      </c>
      <c r="O38" s="11"/>
      <c r="P38" s="11"/>
      <c r="Q38" s="11"/>
      <c r="R38" s="11"/>
    </row>
    <row r="39" spans="1:18" x14ac:dyDescent="0.3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3"/>
      <c r="N39" s="7" t="s">
        <v>44</v>
      </c>
      <c r="O39" s="11"/>
      <c r="P39" s="11"/>
      <c r="Q39" s="11"/>
      <c r="R39" s="11"/>
    </row>
    <row r="40" spans="1:18" x14ac:dyDescent="0.3">
      <c r="A40" s="241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3"/>
      <c r="N40" s="51" t="s">
        <v>22</v>
      </c>
      <c r="O40" s="11"/>
      <c r="P40" s="11"/>
      <c r="Q40" s="11"/>
      <c r="R40" s="11"/>
    </row>
    <row r="41" spans="1:18" x14ac:dyDescent="0.3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3"/>
      <c r="N41" s="51" t="s">
        <v>23</v>
      </c>
      <c r="O41" s="11"/>
      <c r="P41" s="11"/>
      <c r="Q41" s="11"/>
      <c r="R41" s="11"/>
    </row>
    <row r="42" spans="1:18" x14ac:dyDescent="0.3">
      <c r="A42" s="241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3"/>
      <c r="N42" s="51" t="s">
        <v>21</v>
      </c>
      <c r="O42" s="11"/>
      <c r="P42" s="11"/>
      <c r="Q42" s="11"/>
      <c r="R42" s="11"/>
    </row>
    <row r="43" spans="1:18" x14ac:dyDescent="0.3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3"/>
      <c r="N43" s="51" t="s">
        <v>24</v>
      </c>
      <c r="O43" s="11"/>
      <c r="P43" s="11"/>
      <c r="Q43" s="11"/>
      <c r="R43" s="11"/>
    </row>
    <row r="44" spans="1:18" x14ac:dyDescent="0.3">
      <c r="A44" s="241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3"/>
      <c r="N44" s="51" t="s">
        <v>37</v>
      </c>
      <c r="O44" s="11"/>
      <c r="P44" s="11"/>
      <c r="Q44" s="11"/>
      <c r="R44" s="11"/>
    </row>
    <row r="45" spans="1:18" x14ac:dyDescent="0.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3"/>
      <c r="N45" s="51" t="s">
        <v>38</v>
      </c>
      <c r="O45" s="11"/>
      <c r="P45" s="11"/>
      <c r="Q45" s="11"/>
      <c r="R45" s="11"/>
    </row>
    <row r="46" spans="1:18" ht="15" thickBot="1" x14ac:dyDescent="0.35">
      <c r="A46" s="244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6"/>
      <c r="N46" s="51" t="s">
        <v>28</v>
      </c>
      <c r="O46" s="11"/>
      <c r="P46" s="11"/>
      <c r="Q46" s="11"/>
      <c r="R46" s="11"/>
    </row>
    <row r="47" spans="1:18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  <c r="N47" s="51" t="s">
        <v>29</v>
      </c>
      <c r="O47" s="11"/>
      <c r="P47" s="11"/>
      <c r="Q47" s="11"/>
      <c r="R47" s="11"/>
    </row>
    <row r="48" spans="1:18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  <c r="N48" s="11"/>
      <c r="O48" s="11"/>
      <c r="P48" s="11"/>
      <c r="Q48" s="11"/>
      <c r="R48" s="11"/>
    </row>
    <row r="49" spans="14:18" ht="15" thickTop="1" x14ac:dyDescent="0.3">
      <c r="N49" s="11"/>
      <c r="O49" s="11"/>
      <c r="P49" s="11"/>
      <c r="Q49" s="11"/>
      <c r="R49" s="11"/>
    </row>
  </sheetData>
  <mergeCells count="61">
    <mergeCell ref="A21:B21"/>
    <mergeCell ref="C21:E21"/>
    <mergeCell ref="F21:G21"/>
    <mergeCell ref="H21:J21"/>
    <mergeCell ref="K21:L21"/>
    <mergeCell ref="A19:B19"/>
    <mergeCell ref="H19:J19"/>
    <mergeCell ref="K19:L19"/>
    <mergeCell ref="A20:B20"/>
    <mergeCell ref="H20:J20"/>
    <mergeCell ref="K20:L20"/>
    <mergeCell ref="C19:G19"/>
    <mergeCell ref="C20:G20"/>
    <mergeCell ref="A17:B17"/>
    <mergeCell ref="H17:J17"/>
    <mergeCell ref="K17:L17"/>
    <mergeCell ref="A18:B18"/>
    <mergeCell ref="H18:J18"/>
    <mergeCell ref="K18:L18"/>
    <mergeCell ref="C17:G17"/>
    <mergeCell ref="C18:G18"/>
    <mergeCell ref="H13:I13"/>
    <mergeCell ref="J13:L13"/>
    <mergeCell ref="H15:L15"/>
    <mergeCell ref="A16:B16"/>
    <mergeCell ref="H16:J16"/>
    <mergeCell ref="K16:L16"/>
    <mergeCell ref="C13:G13"/>
    <mergeCell ref="C15:G15"/>
    <mergeCell ref="C16:G16"/>
    <mergeCell ref="A1:L3"/>
    <mergeCell ref="A4:L4"/>
    <mergeCell ref="A7:B7"/>
    <mergeCell ref="C7:D7"/>
    <mergeCell ref="H7:I7"/>
    <mergeCell ref="A5:L6"/>
    <mergeCell ref="J7:L7"/>
    <mergeCell ref="C22:G22"/>
    <mergeCell ref="A25:L25"/>
    <mergeCell ref="A47:L47"/>
    <mergeCell ref="E7:G7"/>
    <mergeCell ref="C9:G9"/>
    <mergeCell ref="A9:B9"/>
    <mergeCell ref="H9:I9"/>
    <mergeCell ref="J9:L9"/>
    <mergeCell ref="A10:B10"/>
    <mergeCell ref="C10:L10"/>
    <mergeCell ref="A11:B11"/>
    <mergeCell ref="C11:L11"/>
    <mergeCell ref="A12:B12"/>
    <mergeCell ref="C12:L12"/>
    <mergeCell ref="A13:B13"/>
    <mergeCell ref="A48:L48"/>
    <mergeCell ref="A28:B28"/>
    <mergeCell ref="A30:B30"/>
    <mergeCell ref="A32:B32"/>
    <mergeCell ref="C26:G26"/>
    <mergeCell ref="C32:L32"/>
    <mergeCell ref="C30:L30"/>
    <mergeCell ref="C28:L28"/>
    <mergeCell ref="A33:L46"/>
  </mergeCells>
  <dataValidations count="1">
    <dataValidation type="list" allowBlank="1" showInputMessage="1" showErrorMessage="1" sqref="C26:G26">
      <formula1>$N$31:$N$47</formula1>
    </dataValidation>
  </dataValidations>
  <pageMargins left="0.7" right="0.7" top="0.75" bottom="0.75" header="0.3" footer="0.3"/>
  <pageSetup paperSize="9" scale="68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T64"/>
  <sheetViews>
    <sheetView showGridLines="0" topLeftCell="A40" zoomScale="130" zoomScaleNormal="130" workbookViewId="0">
      <selection activeCell="A48" sqref="A48:L48"/>
    </sheetView>
  </sheetViews>
  <sheetFormatPr defaultColWidth="9.109375" defaultRowHeight="14.4" x14ac:dyDescent="0.3"/>
  <cols>
    <col min="1" max="1" width="9.109375" style="65"/>
    <col min="2" max="2" width="13.6640625" style="65" customWidth="1"/>
    <col min="3" max="3" width="9.44140625" style="65" bestFit="1" customWidth="1"/>
    <col min="4" max="6" width="9.109375" style="65"/>
    <col min="7" max="7" width="1.88671875" style="65" customWidth="1"/>
    <col min="8" max="8" width="11.109375" style="65" customWidth="1"/>
    <col min="9" max="9" width="22.88671875" style="65" customWidth="1"/>
    <col min="10" max="10" width="10.109375" style="65" bestFit="1" customWidth="1"/>
    <col min="11" max="11" width="10.109375" style="65" customWidth="1"/>
    <col min="12" max="16384" width="9.109375" style="65"/>
  </cols>
  <sheetData>
    <row r="1" spans="1:20" ht="15.75" customHeight="1" thickTop="1" x14ac:dyDescent="0.3">
      <c r="A1" s="118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N1" s="73"/>
      <c r="O1" s="73"/>
      <c r="P1" s="69"/>
      <c r="Q1" s="69" t="str">
        <f>LEFT(J16,2)</f>
        <v/>
      </c>
      <c r="R1" s="69"/>
      <c r="S1" s="69"/>
      <c r="T1" s="73"/>
    </row>
    <row r="2" spans="1:20" ht="33.75" customHeight="1" x14ac:dyDescent="0.3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N2" s="73"/>
      <c r="O2" s="73"/>
      <c r="P2" s="69"/>
      <c r="Q2" s="69" t="s">
        <v>97</v>
      </c>
      <c r="R2" s="69"/>
      <c r="S2" s="69"/>
      <c r="T2" s="73"/>
    </row>
    <row r="3" spans="1:20" ht="22.5" customHeight="1" thickBot="1" x14ac:dyDescent="0.3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N3" s="73"/>
      <c r="O3" s="73"/>
      <c r="P3" s="69"/>
      <c r="Q3" s="69"/>
      <c r="R3" s="69"/>
      <c r="S3" s="69"/>
      <c r="T3" s="73"/>
    </row>
    <row r="4" spans="1:20" ht="20.25" customHeight="1" thickTop="1" thickBot="1" x14ac:dyDescent="0.4">
      <c r="A4" s="101" t="s">
        <v>114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P4" s="69"/>
      <c r="Q4" s="69"/>
      <c r="R4" s="69"/>
      <c r="S4" s="69"/>
    </row>
    <row r="5" spans="1:20" ht="24.75" customHeight="1" thickTop="1" x14ac:dyDescent="0.3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3"/>
      <c r="P5" s="69"/>
      <c r="Q5" s="69"/>
      <c r="R5" s="69"/>
      <c r="S5" s="69"/>
    </row>
    <row r="6" spans="1:20" ht="22.5" customHeight="1" thickBot="1" x14ac:dyDescent="0.3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1:20" ht="22.5" customHeight="1" thickTop="1" thickBot="1" x14ac:dyDescent="0.4">
      <c r="A7" s="104" t="s">
        <v>87</v>
      </c>
      <c r="B7" s="105"/>
      <c r="C7" s="104" t="s">
        <v>0</v>
      </c>
      <c r="D7" s="105"/>
      <c r="E7" s="127"/>
      <c r="F7" s="128"/>
      <c r="G7" s="129"/>
      <c r="H7" s="104" t="s">
        <v>76</v>
      </c>
      <c r="I7" s="105"/>
      <c r="J7" s="128"/>
      <c r="K7" s="128"/>
      <c r="L7" s="129"/>
    </row>
    <row r="8" spans="1:20" ht="22.5" customHeight="1" thickTop="1" thickBot="1" x14ac:dyDescent="0.4">
      <c r="A8" s="74"/>
      <c r="B8" s="75"/>
      <c r="C8" s="76"/>
      <c r="D8" s="76"/>
      <c r="E8" s="76"/>
      <c r="F8" s="76"/>
      <c r="G8" s="76"/>
      <c r="H8" s="75"/>
      <c r="I8" s="75"/>
      <c r="J8" s="77"/>
      <c r="K8" s="77"/>
      <c r="L8" s="64"/>
    </row>
    <row r="9" spans="1:20" ht="22.5" customHeight="1" thickTop="1" thickBot="1" x14ac:dyDescent="0.4">
      <c r="A9" s="104" t="s">
        <v>93</v>
      </c>
      <c r="B9" s="105"/>
      <c r="C9" s="127"/>
      <c r="D9" s="128"/>
      <c r="E9" s="128"/>
      <c r="F9" s="128"/>
      <c r="G9" s="129"/>
      <c r="H9" s="104" t="s">
        <v>88</v>
      </c>
      <c r="I9" s="105"/>
      <c r="J9" s="128"/>
      <c r="K9" s="128"/>
      <c r="L9" s="129"/>
    </row>
    <row r="10" spans="1:20" ht="22.5" customHeight="1" thickTop="1" thickBot="1" x14ac:dyDescent="0.4">
      <c r="A10" s="104" t="s">
        <v>1</v>
      </c>
      <c r="B10" s="105"/>
      <c r="C10" s="108"/>
      <c r="D10" s="109"/>
      <c r="E10" s="109"/>
      <c r="F10" s="109"/>
      <c r="G10" s="109"/>
      <c r="H10" s="109"/>
      <c r="I10" s="109"/>
      <c r="J10" s="109"/>
      <c r="K10" s="109"/>
      <c r="L10" s="110"/>
    </row>
    <row r="11" spans="1:20" ht="22.5" customHeight="1" thickTop="1" thickBot="1" x14ac:dyDescent="0.4">
      <c r="A11" s="104" t="s">
        <v>2</v>
      </c>
      <c r="B11" s="105"/>
      <c r="C11" s="108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1:20" ht="22.5" customHeight="1" thickTop="1" thickBot="1" x14ac:dyDescent="0.4">
      <c r="A12" s="104" t="s">
        <v>89</v>
      </c>
      <c r="B12" s="105"/>
      <c r="C12" s="108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20" ht="22.5" customHeight="1" thickTop="1" thickBot="1" x14ac:dyDescent="0.4">
      <c r="A13" s="104" t="s">
        <v>90</v>
      </c>
      <c r="B13" s="105"/>
      <c r="C13" s="127"/>
      <c r="D13" s="128"/>
      <c r="E13" s="128"/>
      <c r="F13" s="128"/>
      <c r="G13" s="129"/>
      <c r="H13" s="104" t="s">
        <v>91</v>
      </c>
      <c r="I13" s="105"/>
      <c r="J13" s="128"/>
      <c r="K13" s="128"/>
      <c r="L13" s="129"/>
    </row>
    <row r="14" spans="1:20" ht="22.5" customHeight="1" thickTop="1" thickBot="1" x14ac:dyDescent="0.4">
      <c r="A14" s="7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9"/>
    </row>
    <row r="15" spans="1:20" ht="22.5" customHeight="1" thickTop="1" thickBot="1" x14ac:dyDescent="0.4">
      <c r="A15" s="74"/>
      <c r="B15" s="75"/>
      <c r="C15" s="130" t="s">
        <v>92</v>
      </c>
      <c r="D15" s="131"/>
      <c r="E15" s="131"/>
      <c r="F15" s="131"/>
      <c r="G15" s="132"/>
      <c r="H15" s="80"/>
      <c r="I15" s="80"/>
      <c r="J15" s="131"/>
      <c r="K15" s="131"/>
      <c r="L15" s="132"/>
    </row>
    <row r="16" spans="1:20" ht="22.5" customHeight="1" thickTop="1" thickBot="1" x14ac:dyDescent="0.4">
      <c r="A16" s="104" t="s">
        <v>3</v>
      </c>
      <c r="B16" s="105"/>
      <c r="C16" s="141"/>
      <c r="D16" s="142"/>
      <c r="E16" s="142"/>
      <c r="F16" s="142"/>
      <c r="G16" s="143"/>
      <c r="H16" s="104" t="s">
        <v>82</v>
      </c>
      <c r="I16" s="117"/>
      <c r="J16" s="127"/>
      <c r="K16" s="128"/>
      <c r="L16" s="129"/>
    </row>
    <row r="17" spans="1:16" ht="22.5" customHeight="1" thickTop="1" thickBot="1" x14ac:dyDescent="0.4">
      <c r="A17" s="104" t="s">
        <v>9</v>
      </c>
      <c r="B17" s="105"/>
      <c r="C17" s="127"/>
      <c r="D17" s="128"/>
      <c r="E17" s="128"/>
      <c r="F17" s="128"/>
      <c r="G17" s="129"/>
      <c r="H17" s="104" t="s">
        <v>77</v>
      </c>
      <c r="I17" s="117"/>
      <c r="J17" s="108"/>
      <c r="K17" s="109"/>
      <c r="L17" s="110"/>
    </row>
    <row r="18" spans="1:16" ht="22.5" customHeight="1" thickTop="1" thickBot="1" x14ac:dyDescent="0.4">
      <c r="A18" s="104" t="s">
        <v>4</v>
      </c>
      <c r="B18" s="105"/>
      <c r="C18" s="127"/>
      <c r="D18" s="128"/>
      <c r="E18" s="128"/>
      <c r="F18" s="128"/>
      <c r="G18" s="129"/>
      <c r="H18" s="104" t="s">
        <v>79</v>
      </c>
      <c r="I18" s="117"/>
      <c r="J18" s="150"/>
      <c r="K18" s="151"/>
      <c r="L18" s="152"/>
    </row>
    <row r="19" spans="1:16" ht="22.5" customHeight="1" thickTop="1" thickBot="1" x14ac:dyDescent="0.4">
      <c r="A19" s="104" t="s">
        <v>5</v>
      </c>
      <c r="B19" s="105"/>
      <c r="C19" s="127"/>
      <c r="D19" s="128"/>
      <c r="E19" s="128"/>
      <c r="F19" s="128"/>
      <c r="G19" s="129"/>
      <c r="H19" s="104" t="s">
        <v>78</v>
      </c>
      <c r="I19" s="117"/>
      <c r="J19" s="108"/>
      <c r="K19" s="109"/>
      <c r="L19" s="110"/>
    </row>
    <row r="20" spans="1:16" ht="22.5" customHeight="1" thickTop="1" thickBot="1" x14ac:dyDescent="0.4">
      <c r="A20" s="104" t="s">
        <v>6</v>
      </c>
      <c r="B20" s="105"/>
      <c r="C20" s="127"/>
      <c r="D20" s="128"/>
      <c r="E20" s="128"/>
      <c r="F20" s="128"/>
      <c r="G20" s="129"/>
      <c r="H20" s="104" t="s">
        <v>80</v>
      </c>
      <c r="I20" s="117"/>
      <c r="J20" s="108"/>
      <c r="K20" s="109"/>
      <c r="L20" s="110"/>
    </row>
    <row r="21" spans="1:16" ht="22.5" customHeight="1" thickTop="1" thickBot="1" x14ac:dyDescent="0.4">
      <c r="A21" s="104" t="s">
        <v>8</v>
      </c>
      <c r="B21" s="105"/>
      <c r="C21" s="108"/>
      <c r="D21" s="109"/>
      <c r="E21" s="110"/>
      <c r="F21" s="106" t="s">
        <v>103</v>
      </c>
      <c r="G21" s="107"/>
      <c r="H21" s="104" t="s">
        <v>81</v>
      </c>
      <c r="I21" s="117"/>
      <c r="J21" s="127"/>
      <c r="K21" s="128"/>
      <c r="L21" s="129"/>
    </row>
    <row r="22" spans="1:16" ht="22.5" customHeight="1" thickTop="1" thickBot="1" x14ac:dyDescent="0.4">
      <c r="A22" s="104" t="s">
        <v>7</v>
      </c>
      <c r="B22" s="105"/>
      <c r="C22" s="144"/>
      <c r="D22" s="145"/>
      <c r="E22" s="145"/>
      <c r="F22" s="145"/>
      <c r="G22" s="146"/>
      <c r="H22" s="63"/>
      <c r="I22" s="63"/>
      <c r="J22" s="81"/>
      <c r="K22" s="81"/>
      <c r="L22" s="82"/>
    </row>
    <row r="23" spans="1:16" ht="22.5" customHeight="1" thickTop="1" thickBot="1" x14ac:dyDescent="0.4">
      <c r="A23" s="104" t="s">
        <v>100</v>
      </c>
      <c r="B23" s="105"/>
      <c r="C23" s="144"/>
      <c r="D23" s="145"/>
      <c r="E23" s="145"/>
      <c r="F23" s="145"/>
      <c r="G23" s="146"/>
      <c r="H23" s="62"/>
      <c r="I23" s="63"/>
      <c r="J23" s="134"/>
      <c r="K23" s="134"/>
      <c r="L23" s="147"/>
    </row>
    <row r="24" spans="1:16" ht="22.5" customHeight="1" thickTop="1" thickBot="1" x14ac:dyDescent="0.4">
      <c r="A24" s="62"/>
      <c r="B24" s="63"/>
      <c r="C24" s="148" t="s">
        <v>112</v>
      </c>
      <c r="D24" s="112"/>
      <c r="E24" s="112"/>
      <c r="F24" s="112"/>
      <c r="G24" s="113"/>
      <c r="H24" s="63"/>
      <c r="I24" s="63"/>
      <c r="J24" s="63"/>
      <c r="K24" s="63"/>
      <c r="L24" s="64"/>
      <c r="N24" s="66"/>
    </row>
    <row r="25" spans="1:16" ht="22.5" customHeight="1" thickTop="1" thickBot="1" x14ac:dyDescent="0.4">
      <c r="A25" s="104" t="s">
        <v>113</v>
      </c>
      <c r="B25" s="105"/>
      <c r="C25" s="104"/>
      <c r="D25" s="117"/>
      <c r="E25" s="117"/>
      <c r="F25" s="117"/>
      <c r="G25" s="105"/>
      <c r="H25" s="63"/>
      <c r="I25" s="63"/>
      <c r="J25" s="63"/>
      <c r="K25" s="63"/>
      <c r="L25" s="64"/>
      <c r="N25" s="66"/>
    </row>
    <row r="26" spans="1:16" ht="22.5" customHeight="1" thickTop="1" thickBot="1" x14ac:dyDescent="0.4">
      <c r="A26" s="104" t="s">
        <v>1</v>
      </c>
      <c r="B26" s="105"/>
      <c r="C26" s="104"/>
      <c r="D26" s="117"/>
      <c r="E26" s="117"/>
      <c r="F26" s="117"/>
      <c r="G26" s="105"/>
      <c r="H26" s="67"/>
      <c r="I26" s="67"/>
      <c r="J26" s="67"/>
      <c r="K26" s="67"/>
      <c r="L26" s="68"/>
      <c r="N26" s="66"/>
    </row>
    <row r="27" spans="1:16" ht="22.5" customHeight="1" thickTop="1" x14ac:dyDescent="0.35">
      <c r="A27" s="133"/>
      <c r="B27" s="134"/>
      <c r="C27" s="134"/>
      <c r="D27" s="134"/>
      <c r="E27" s="134"/>
      <c r="F27" s="134"/>
      <c r="G27" s="134"/>
      <c r="H27" s="67"/>
      <c r="I27" s="67"/>
      <c r="J27" s="67"/>
      <c r="K27" s="67"/>
      <c r="L27" s="68"/>
      <c r="N27" s="66"/>
      <c r="O27" s="69"/>
      <c r="P27" s="69"/>
    </row>
    <row r="28" spans="1:16" ht="22.5" customHeight="1" x14ac:dyDescent="0.35">
      <c r="A28" s="133"/>
      <c r="B28" s="134"/>
      <c r="C28" s="134"/>
      <c r="D28" s="134"/>
      <c r="E28" s="134"/>
      <c r="F28" s="134"/>
      <c r="G28" s="134"/>
      <c r="H28" s="67"/>
      <c r="I28" s="67"/>
      <c r="J28" s="67"/>
      <c r="K28" s="67"/>
      <c r="L28" s="68"/>
      <c r="N28" s="66"/>
    </row>
    <row r="29" spans="1:16" ht="22.5" customHeight="1" x14ac:dyDescent="0.35">
      <c r="A29" s="133"/>
      <c r="B29" s="134"/>
      <c r="C29" s="134"/>
      <c r="D29" s="134"/>
      <c r="E29" s="134"/>
      <c r="F29" s="134"/>
      <c r="G29" s="134"/>
      <c r="H29" s="67"/>
      <c r="I29" s="67"/>
      <c r="J29" s="67"/>
      <c r="K29" s="67"/>
      <c r="L29" s="68"/>
      <c r="N29" s="66"/>
    </row>
    <row r="30" spans="1:16" ht="22.5" customHeight="1" x14ac:dyDescent="0.35">
      <c r="A30" s="133"/>
      <c r="B30" s="134"/>
      <c r="C30" s="134"/>
      <c r="D30" s="134"/>
      <c r="E30" s="134"/>
      <c r="F30" s="134"/>
      <c r="G30" s="134"/>
      <c r="H30" s="67"/>
      <c r="I30" s="67"/>
      <c r="J30" s="67"/>
      <c r="K30" s="67"/>
      <c r="L30" s="68"/>
      <c r="N30" s="66"/>
    </row>
    <row r="31" spans="1:16" ht="22.5" customHeight="1" x14ac:dyDescent="0.35">
      <c r="A31" s="70"/>
      <c r="B31" s="71"/>
      <c r="C31" s="67"/>
      <c r="D31" s="67"/>
      <c r="E31" s="67"/>
      <c r="F31" s="67"/>
      <c r="G31" s="67"/>
      <c r="H31" s="67"/>
      <c r="I31" s="67"/>
      <c r="J31" s="67"/>
      <c r="K31" s="67"/>
      <c r="L31" s="68"/>
      <c r="N31" s="66"/>
    </row>
    <row r="32" spans="1:16" ht="22.5" customHeight="1" x14ac:dyDescent="0.35">
      <c r="A32" s="70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  <c r="N32" s="66"/>
    </row>
    <row r="33" spans="1:19" ht="22.5" customHeight="1" x14ac:dyDescent="0.35">
      <c r="A33" s="7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8"/>
      <c r="N33" s="69" t="s">
        <v>12</v>
      </c>
    </row>
    <row r="34" spans="1:19" ht="22.5" customHeight="1" thickBot="1" x14ac:dyDescent="0.4">
      <c r="A34" s="62"/>
      <c r="B34" s="63"/>
      <c r="C34" s="63"/>
      <c r="D34" s="63"/>
      <c r="E34" s="63"/>
      <c r="F34" s="63"/>
      <c r="G34" s="63"/>
      <c r="H34" s="63"/>
      <c r="I34" s="63"/>
      <c r="J34" s="67"/>
      <c r="K34" s="67"/>
      <c r="L34" s="68"/>
      <c r="N34" s="69" t="s">
        <v>13</v>
      </c>
    </row>
    <row r="35" spans="1:19" ht="22.5" customHeight="1" thickTop="1" thickBot="1" x14ac:dyDescent="0.4">
      <c r="A35" s="158" t="s">
        <v>83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60"/>
      <c r="N35" s="69" t="s">
        <v>14</v>
      </c>
    </row>
    <row r="36" spans="1:19" ht="22.5" customHeight="1" thickTop="1" thickBot="1" x14ac:dyDescent="0.4">
      <c r="A36" s="156" t="s">
        <v>84</v>
      </c>
      <c r="B36" s="157"/>
      <c r="C36" s="153" t="s">
        <v>21</v>
      </c>
      <c r="D36" s="154"/>
      <c r="E36" s="154"/>
      <c r="F36" s="154"/>
      <c r="G36" s="154"/>
      <c r="H36" s="155"/>
      <c r="I36" s="63"/>
      <c r="J36" s="67"/>
      <c r="K36" s="67"/>
      <c r="L36" s="68"/>
      <c r="N36" s="69" t="s">
        <v>15</v>
      </c>
    </row>
    <row r="37" spans="1:19" ht="22.5" customHeight="1" thickTop="1" thickBot="1" x14ac:dyDescent="0.4">
      <c r="A37" s="78"/>
      <c r="B37" s="63"/>
      <c r="C37" s="63"/>
      <c r="D37" s="63"/>
      <c r="E37" s="63"/>
      <c r="F37" s="63"/>
      <c r="G37" s="63"/>
      <c r="H37" s="63"/>
      <c r="I37" s="63"/>
      <c r="J37" s="67"/>
      <c r="K37" s="67"/>
      <c r="L37" s="68"/>
      <c r="N37" s="69" t="s">
        <v>16</v>
      </c>
    </row>
    <row r="38" spans="1:19" ht="22.5" customHeight="1" thickTop="1" thickBot="1" x14ac:dyDescent="0.4">
      <c r="A38" s="101" t="s">
        <v>85</v>
      </c>
      <c r="B38" s="103"/>
      <c r="C38" s="106" t="str">
        <f>IF(C36="Transport damage","Please add a picture of the product, showing the damage and a picture of the box",IF(C36="Wrong product in box","Specify why the product seems to be wrong",IF(C36="Bad appearance","Specify why the product does not look appropriate",IF(C36="Fault in paper catalogue","What OE number was used for looking up this part?",IF(C36="Fault in online catalogue","What OE number was used for looking up this part?",IF(C36="Product incomplete","What part of the product is missing",IF(C36="Wrong quality","",IF(C36="Product does not fit in vehicle","Please add a detailed explanation of why the product does not fit.",IF(C36="Easy fit are missing",";",IF(C36="","",IF(C36="Noisy Compressor","",IF(C36="Leakage","",IF(C36="Pulley blocked / defect","",IF(C36="Clutch is broken / jammed","",IF(C36="Electrical failure","",IF(C36="No performance / No pressure","",IF(C36="Connections not correctly sealed","",)))))))))))))))))</f>
        <v>Specify why the product does not look appropriate</v>
      </c>
      <c r="D38" s="149"/>
      <c r="E38" s="149"/>
      <c r="F38" s="149"/>
      <c r="G38" s="149"/>
      <c r="H38" s="149"/>
      <c r="I38" s="149"/>
      <c r="J38" s="149"/>
      <c r="K38" s="149"/>
      <c r="L38" s="107"/>
      <c r="N38" s="69" t="s">
        <v>94</v>
      </c>
    </row>
    <row r="39" spans="1:19" ht="22.5" customHeight="1" thickTop="1" thickBot="1" x14ac:dyDescent="0.4">
      <c r="A39" s="228"/>
      <c r="B39" s="228"/>
      <c r="C39" s="63"/>
      <c r="D39" s="63"/>
      <c r="E39" s="63"/>
      <c r="F39" s="63"/>
      <c r="G39" s="63"/>
      <c r="H39" s="63"/>
      <c r="I39" s="63"/>
      <c r="J39" s="67"/>
      <c r="K39" s="67"/>
      <c r="L39" s="68"/>
      <c r="N39" s="69" t="s">
        <v>17</v>
      </c>
    </row>
    <row r="40" spans="1:19" ht="22.5" customHeight="1" thickTop="1" thickBot="1" x14ac:dyDescent="0.4">
      <c r="A40" s="101" t="s">
        <v>86</v>
      </c>
      <c r="B40" s="103"/>
      <c r="C40" s="106" t="str">
        <f>IF(C36="Transport damage","",IF(C36="Wrong product in box","Please add a picture of the product in the box",IF(C36="Bad appearance","Add a picture of the bad looking part of the product",IF(C36="Fault in paper catalogue","Specify why the information in our catalogue was wrong",IF(C36="Fault in online catalogue","Specify why the information in our catalogue was wrong",IF(C36="Product incomplete","Add a picture of the product",IF(C36="Product does not fit in vehicle","Specify the wrong dimensions",IF(C36="Easy fit are missing","",IF(C36="","",IF(C36="Noisy Compressor","",IF(C36="Leakage","",IF(C36="Pulley blocked / defect","",IF(C36="Clutch is broken / jammed","",IF(C36="Electrical failure","",IF(C36="No performance / No pressure","",IF(C36="Connections not correctly sealed","",IF(C36="Wrong quality","",)))))))))))))))))</f>
        <v>Add a picture of the bad looking part of the product</v>
      </c>
      <c r="D40" s="149"/>
      <c r="E40" s="149"/>
      <c r="F40" s="149"/>
      <c r="G40" s="149"/>
      <c r="H40" s="149"/>
      <c r="I40" s="149"/>
      <c r="J40" s="149"/>
      <c r="K40" s="149"/>
      <c r="L40" s="107"/>
      <c r="N40" s="83" t="s">
        <v>22</v>
      </c>
    </row>
    <row r="41" spans="1:19" ht="22.5" customHeight="1" thickTop="1" thickBot="1" x14ac:dyDescent="0.4">
      <c r="A41" s="62"/>
      <c r="B41" s="63"/>
      <c r="C41" s="63"/>
      <c r="D41" s="63"/>
      <c r="E41" s="63"/>
      <c r="F41" s="63"/>
      <c r="G41" s="63"/>
      <c r="H41" s="63"/>
      <c r="I41" s="63"/>
      <c r="J41" s="67"/>
      <c r="K41" s="67"/>
      <c r="L41" s="68"/>
      <c r="N41" s="83" t="s">
        <v>23</v>
      </c>
    </row>
    <row r="42" spans="1:19" ht="22.5" customHeight="1" thickTop="1" thickBot="1" x14ac:dyDescent="0.4">
      <c r="A42" s="101" t="s">
        <v>99</v>
      </c>
      <c r="B42" s="103"/>
      <c r="C42" s="106" t="str">
        <f>IF(C36="Transport damage","",IF(C36="Wrong product in box","",IF(C36="Bad appearance","",IF(C36="Fault in paper catalogue","",IF(C36="Fault in online catalogue","",IF(C36="Product incomplete","",IF(C36="Product does not fit in vehicle","Add a picture of the product, if possible during installation",IF(C36="Easy fit are missing","",IF(C36="","",IF(C36="Noisy Compressor","",IF(C36="Leakage","",IF(C36="Pulley blocked / defect","",IF(C36="Clutch is broken / jammed","",IF(C36="Electrical failure","",IF(C36="No performance / No pressure","",IF(C36="Connections not correctly sealed","",IF(C36="Wrong quality","",)))))))))))))))))</f>
        <v/>
      </c>
      <c r="D42" s="149"/>
      <c r="E42" s="149"/>
      <c r="F42" s="149"/>
      <c r="G42" s="149"/>
      <c r="H42" s="149"/>
      <c r="I42" s="149"/>
      <c r="J42" s="149"/>
      <c r="K42" s="149"/>
      <c r="L42" s="107"/>
      <c r="N42" s="83" t="s">
        <v>21</v>
      </c>
    </row>
    <row r="43" spans="1:19" ht="22.5" customHeight="1" thickTop="1" x14ac:dyDescent="0.3">
      <c r="A43" s="247" t="s">
        <v>127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9"/>
      <c r="N43" s="83" t="s">
        <v>24</v>
      </c>
    </row>
    <row r="44" spans="1:19" ht="22.5" customHeight="1" x14ac:dyDescent="0.3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2"/>
      <c r="N44" s="83" t="s">
        <v>37</v>
      </c>
    </row>
    <row r="45" spans="1:19" ht="22.5" customHeight="1" x14ac:dyDescent="0.3">
      <c r="A45" s="250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2"/>
      <c r="N45" s="83" t="s">
        <v>38</v>
      </c>
    </row>
    <row r="46" spans="1:19" ht="22.5" customHeight="1" x14ac:dyDescent="0.3">
      <c r="A46" s="250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2"/>
      <c r="N46" s="83" t="s">
        <v>27</v>
      </c>
    </row>
    <row r="47" spans="1:19" ht="22.5" customHeight="1" thickBot="1" x14ac:dyDescent="0.35">
      <c r="A47" s="253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5"/>
      <c r="M47" s="69"/>
      <c r="N47" s="83" t="s">
        <v>28</v>
      </c>
      <c r="O47" s="69"/>
      <c r="P47" s="69"/>
      <c r="Q47" s="69"/>
      <c r="R47" s="69"/>
      <c r="S47" s="69"/>
    </row>
    <row r="48" spans="1:19" ht="22.5" customHeight="1" thickTop="1" thickBot="1" x14ac:dyDescent="0.4">
      <c r="A48" s="138" t="s">
        <v>11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40"/>
      <c r="M48" s="69"/>
      <c r="N48" s="83" t="s">
        <v>29</v>
      </c>
      <c r="O48" s="69"/>
      <c r="P48" s="69"/>
      <c r="Q48" s="69"/>
      <c r="R48" s="69"/>
      <c r="S48" s="69"/>
    </row>
    <row r="49" spans="1:19" ht="22.5" customHeight="1" thickTop="1" thickBot="1" x14ac:dyDescent="0.4">
      <c r="A49" s="135" t="s">
        <v>10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7"/>
      <c r="M49" s="69"/>
      <c r="N49" s="69"/>
      <c r="O49" s="69"/>
      <c r="P49" s="69"/>
      <c r="Q49" s="69"/>
      <c r="R49" s="69"/>
      <c r="S49" s="69"/>
    </row>
    <row r="50" spans="1:19" ht="15" thickTop="1" x14ac:dyDescent="0.3">
      <c r="M50" s="69"/>
      <c r="N50" s="69">
        <v>2</v>
      </c>
      <c r="O50" s="69"/>
      <c r="P50" s="69"/>
      <c r="Q50" s="69"/>
      <c r="R50" s="69"/>
      <c r="S50" s="69"/>
    </row>
    <row r="51" spans="1:19" x14ac:dyDescent="0.3">
      <c r="M51" s="69"/>
      <c r="N51" s="69"/>
      <c r="O51" s="69"/>
      <c r="P51" s="69"/>
      <c r="Q51" s="69"/>
      <c r="R51" s="69"/>
      <c r="S51" s="69"/>
    </row>
    <row r="52" spans="1:19" x14ac:dyDescent="0.3">
      <c r="M52" s="69"/>
      <c r="N52" s="69"/>
      <c r="O52" s="69"/>
      <c r="P52" s="69"/>
      <c r="Q52" s="69"/>
      <c r="R52" s="69"/>
      <c r="S52" s="69"/>
    </row>
    <row r="53" spans="1:19" x14ac:dyDescent="0.3">
      <c r="M53" s="69"/>
      <c r="N53" s="72"/>
      <c r="O53" s="72"/>
      <c r="P53" s="69"/>
      <c r="Q53" s="69"/>
      <c r="R53" s="69"/>
      <c r="S53" s="69"/>
    </row>
    <row r="54" spans="1:19" x14ac:dyDescent="0.3">
      <c r="M54" s="72" t="s">
        <v>95</v>
      </c>
      <c r="N54" s="72"/>
      <c r="O54" s="72"/>
      <c r="P54" s="69"/>
      <c r="Q54" s="69"/>
      <c r="R54" s="69"/>
      <c r="S54" s="69"/>
    </row>
    <row r="55" spans="1:19" x14ac:dyDescent="0.3">
      <c r="M55" s="72" t="s">
        <v>96</v>
      </c>
      <c r="N55" s="72"/>
      <c r="O55" s="72"/>
      <c r="P55" s="69"/>
      <c r="Q55" s="69"/>
      <c r="R55" s="69"/>
      <c r="S55" s="69"/>
    </row>
    <row r="56" spans="1:19" x14ac:dyDescent="0.3">
      <c r="M56" s="72"/>
      <c r="N56" s="72"/>
      <c r="O56" s="72"/>
      <c r="P56" s="69"/>
      <c r="Q56" s="69"/>
      <c r="R56" s="69"/>
      <c r="S56" s="69"/>
    </row>
    <row r="57" spans="1:19" x14ac:dyDescent="0.3">
      <c r="M57" s="72"/>
      <c r="N57" s="72" t="s">
        <v>101</v>
      </c>
      <c r="O57" s="72"/>
      <c r="P57" s="69"/>
      <c r="Q57" s="69"/>
      <c r="R57" s="69"/>
      <c r="S57" s="69"/>
    </row>
    <row r="58" spans="1:19" x14ac:dyDescent="0.3">
      <c r="M58" s="69"/>
      <c r="N58" s="72" t="s">
        <v>97</v>
      </c>
      <c r="O58" s="72"/>
      <c r="P58" s="69"/>
      <c r="Q58" s="69"/>
      <c r="R58" s="69"/>
      <c r="S58" s="69"/>
    </row>
    <row r="59" spans="1:19" x14ac:dyDescent="0.3">
      <c r="M59" s="69"/>
      <c r="N59" s="72" t="s">
        <v>98</v>
      </c>
      <c r="O59" s="72"/>
      <c r="P59" s="69"/>
      <c r="Q59" s="69"/>
      <c r="R59" s="69"/>
      <c r="S59" s="69"/>
    </row>
    <row r="60" spans="1:19" x14ac:dyDescent="0.3">
      <c r="M60" s="69"/>
      <c r="N60" s="69">
        <v>2</v>
      </c>
      <c r="O60" s="69"/>
      <c r="P60" s="69"/>
      <c r="Q60" s="69"/>
      <c r="R60" s="69"/>
      <c r="S60" s="69"/>
    </row>
    <row r="61" spans="1:19" x14ac:dyDescent="0.3">
      <c r="M61" s="69"/>
      <c r="N61" s="69" t="str">
        <f>LEFT(N60,1)</f>
        <v>2</v>
      </c>
      <c r="O61" s="69"/>
      <c r="P61" s="69"/>
      <c r="Q61" s="69"/>
      <c r="R61" s="69"/>
      <c r="S61" s="69"/>
    </row>
    <row r="62" spans="1:19" x14ac:dyDescent="0.3">
      <c r="M62" s="69"/>
      <c r="N62" s="69"/>
      <c r="O62" s="69"/>
      <c r="P62" s="69"/>
      <c r="Q62" s="69"/>
      <c r="R62" s="69"/>
      <c r="S62" s="69"/>
    </row>
    <row r="63" spans="1:19" x14ac:dyDescent="0.3">
      <c r="M63" s="69"/>
      <c r="N63" s="69"/>
      <c r="O63" s="69"/>
      <c r="P63" s="69"/>
      <c r="Q63" s="69"/>
      <c r="R63" s="69"/>
      <c r="S63" s="69"/>
    </row>
    <row r="64" spans="1:19" x14ac:dyDescent="0.3">
      <c r="M64" s="69"/>
      <c r="N64" s="69"/>
      <c r="O64" s="69"/>
      <c r="P64" s="69"/>
      <c r="Q64" s="69"/>
      <c r="R64" s="69"/>
      <c r="S64" s="69"/>
    </row>
  </sheetData>
  <mergeCells count="80">
    <mergeCell ref="A43:L47"/>
    <mergeCell ref="A36:B36"/>
    <mergeCell ref="C38:L38"/>
    <mergeCell ref="C40:L40"/>
    <mergeCell ref="A18:B18"/>
    <mergeCell ref="A19:B19"/>
    <mergeCell ref="A20:B20"/>
    <mergeCell ref="A21:B21"/>
    <mergeCell ref="A22:B22"/>
    <mergeCell ref="A35:L35"/>
    <mergeCell ref="A30:B30"/>
    <mergeCell ref="A23:B23"/>
    <mergeCell ref="A39:B39"/>
    <mergeCell ref="C42:L42"/>
    <mergeCell ref="J20:L20"/>
    <mergeCell ref="J19:L19"/>
    <mergeCell ref="J18:L18"/>
    <mergeCell ref="J17:L17"/>
    <mergeCell ref="C36:H36"/>
    <mergeCell ref="A49:L49"/>
    <mergeCell ref="A48:L48"/>
    <mergeCell ref="C16:G16"/>
    <mergeCell ref="C17:G17"/>
    <mergeCell ref="J21:L21"/>
    <mergeCell ref="C23:G23"/>
    <mergeCell ref="J23:L23"/>
    <mergeCell ref="C18:G18"/>
    <mergeCell ref="C19:G19"/>
    <mergeCell ref="H21:I21"/>
    <mergeCell ref="C24:G24"/>
    <mergeCell ref="C26:G26"/>
    <mergeCell ref="C20:G20"/>
    <mergeCell ref="C22:G22"/>
    <mergeCell ref="H16:I16"/>
    <mergeCell ref="A42:B42"/>
    <mergeCell ref="A27:B27"/>
    <mergeCell ref="J15:L15"/>
    <mergeCell ref="A38:B38"/>
    <mergeCell ref="A40:B40"/>
    <mergeCell ref="C25:G25"/>
    <mergeCell ref="C27:G27"/>
    <mergeCell ref="C28:G28"/>
    <mergeCell ref="C29:G29"/>
    <mergeCell ref="C30:G30"/>
    <mergeCell ref="A25:B25"/>
    <mergeCell ref="A26:B26"/>
    <mergeCell ref="A28:B28"/>
    <mergeCell ref="A29:B29"/>
    <mergeCell ref="H17:I17"/>
    <mergeCell ref="H18:I18"/>
    <mergeCell ref="A1:L3"/>
    <mergeCell ref="H19:I19"/>
    <mergeCell ref="C10:L10"/>
    <mergeCell ref="C11:L11"/>
    <mergeCell ref="C13:G13"/>
    <mergeCell ref="J13:L13"/>
    <mergeCell ref="C15:G15"/>
    <mergeCell ref="H13:I13"/>
    <mergeCell ref="J16:L16"/>
    <mergeCell ref="C7:D7"/>
    <mergeCell ref="H7:I7"/>
    <mergeCell ref="H9:I9"/>
    <mergeCell ref="E7:G7"/>
    <mergeCell ref="J7:L7"/>
    <mergeCell ref="C9:G9"/>
    <mergeCell ref="J9:L9"/>
    <mergeCell ref="A4:L4"/>
    <mergeCell ref="A7:B7"/>
    <mergeCell ref="F21:G21"/>
    <mergeCell ref="C21:E21"/>
    <mergeCell ref="A16:B16"/>
    <mergeCell ref="A17:B17"/>
    <mergeCell ref="A9:B9"/>
    <mergeCell ref="A10:B10"/>
    <mergeCell ref="A11:B11"/>
    <mergeCell ref="A12:B12"/>
    <mergeCell ref="A13:B13"/>
    <mergeCell ref="A5:L6"/>
    <mergeCell ref="C12:L12"/>
    <mergeCell ref="H20:I20"/>
  </mergeCells>
  <dataValidations count="2">
    <dataValidation type="list" allowBlank="1" showInputMessage="1" showErrorMessage="1" sqref="C36">
      <formula1>$N$33:$N$48</formula1>
    </dataValidation>
    <dataValidation type="textLength" operator="notEqual" showInputMessage="1" showErrorMessage="1" sqref="J16:K16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colBreaks count="1" manualBreakCount="1">
    <brk id="12" max="1048575" man="1"/>
  </colBreaks>
  <drawing r:id="rId2"/>
  <legacyDrawing r:id="rId3"/>
  <controls>
    <mc:AlternateContent xmlns:mc="http://schemas.openxmlformats.org/markup-compatibility/2006">
      <mc:Choice Requires="x14">
        <control shapeId="4111" r:id="rId4" name="ComboBox1">
          <controlPr defaultSize="0" autoLine="0" listFillRange="Keuze" r:id="rId5">
            <anchor moveWithCells="1">
              <from>
                <xdr:col>2</xdr:col>
                <xdr:colOff>30480</xdr:colOff>
                <xdr:row>22</xdr:row>
                <xdr:rowOff>22860</xdr:rowOff>
              </from>
              <to>
                <xdr:col>6</xdr:col>
                <xdr:colOff>45720</xdr:colOff>
                <xdr:row>22</xdr:row>
                <xdr:rowOff>274320</xdr:rowOff>
              </to>
            </anchor>
          </controlPr>
        </control>
      </mc:Choice>
      <mc:Fallback>
        <control shapeId="4111" r:id="rId4" name="ComboBox1"/>
      </mc:Fallback>
    </mc:AlternateContent>
    <mc:AlternateContent xmlns:mc="http://schemas.openxmlformats.org/markup-compatibility/2006">
      <mc:Choice Requires="x14">
        <control shapeId="4112" r:id="rId6" name="ComboBox2">
          <controlPr defaultSize="0" autoLine="0" listFillRange="JN" r:id="rId7">
            <anchor moveWithCells="1">
              <from>
                <xdr:col>2</xdr:col>
                <xdr:colOff>22860</xdr:colOff>
                <xdr:row>21</xdr:row>
                <xdr:rowOff>22860</xdr:rowOff>
              </from>
              <to>
                <xdr:col>6</xdr:col>
                <xdr:colOff>53340</xdr:colOff>
                <xdr:row>21</xdr:row>
                <xdr:rowOff>274320</xdr:rowOff>
              </to>
            </anchor>
          </controlPr>
        </control>
      </mc:Choice>
      <mc:Fallback>
        <control shapeId="4112" r:id="rId6" name="Combo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R52"/>
  <sheetViews>
    <sheetView showGridLines="0" topLeftCell="A28" zoomScale="130" zoomScaleNormal="130" workbookViewId="0">
      <selection activeCell="A47" sqref="A47:L47"/>
    </sheetView>
  </sheetViews>
  <sheetFormatPr defaultColWidth="9.109375" defaultRowHeight="14.4" x14ac:dyDescent="0.3"/>
  <cols>
    <col min="2" max="2" width="9.5546875" customWidth="1"/>
    <col min="9" max="9" width="15.109375" customWidth="1"/>
    <col min="10" max="10" width="9.109375" customWidth="1"/>
    <col min="11" max="11" width="19.33203125" customWidth="1"/>
    <col min="18" max="18" width="13.44140625" bestFit="1" customWidth="1"/>
  </cols>
  <sheetData>
    <row r="1" spans="1:18" ht="15.75" customHeight="1" thickTop="1" x14ac:dyDescent="0.3">
      <c r="A1" s="194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Q1" s="7" t="str">
        <f>LEFT(K16,2)</f>
        <v/>
      </c>
      <c r="R1" s="7"/>
    </row>
    <row r="2" spans="1:18" ht="33.7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8" ht="15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8" ht="19.2" thickTop="1" thickBot="1" x14ac:dyDescent="0.4">
      <c r="A4" s="174" t="s">
        <v>124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8" ht="19.5" customHeight="1" thickTop="1" x14ac:dyDescent="0.3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8" ht="15" thickBot="1" x14ac:dyDescent="0.3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18" ht="19.2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108"/>
      <c r="K7" s="109"/>
      <c r="L7" s="110"/>
    </row>
    <row r="8" spans="1:18" ht="19.2" thickTop="1" thickBot="1" x14ac:dyDescent="0.4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6"/>
    </row>
    <row r="9" spans="1:18" ht="19.2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</row>
    <row r="10" spans="1:18" ht="19.2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8" ht="19.2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8" ht="19.2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8" ht="19.2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166" t="s">
        <v>91</v>
      </c>
      <c r="I13" s="167"/>
      <c r="J13" s="127"/>
      <c r="K13" s="128"/>
      <c r="L13" s="129"/>
    </row>
    <row r="14" spans="1:18" ht="19.2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47"/>
      <c r="K14" s="47"/>
      <c r="L14" s="48"/>
    </row>
    <row r="15" spans="1:18" ht="19.2" thickTop="1" thickBot="1" x14ac:dyDescent="0.4">
      <c r="A15" s="44"/>
      <c r="B15" s="46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18" ht="19.2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8" ht="19.2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8" ht="19.2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8" ht="19.2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8" ht="19.2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8" ht="19.2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8" ht="15" thickTop="1" x14ac:dyDescent="0.3">
      <c r="A22" s="12"/>
      <c r="B22" s="50"/>
      <c r="C22" s="193"/>
      <c r="D22" s="193"/>
      <c r="E22" s="193"/>
      <c r="F22" s="193"/>
      <c r="G22" s="193"/>
      <c r="H22" s="50"/>
      <c r="I22" s="50"/>
      <c r="J22" s="50"/>
      <c r="K22" s="50"/>
      <c r="L22" s="53"/>
    </row>
    <row r="23" spans="1:18" x14ac:dyDescent="0.3">
      <c r="A23" s="1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3"/>
      <c r="N23" s="33"/>
    </row>
    <row r="24" spans="1:18" ht="15" thickBot="1" x14ac:dyDescent="0.3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N24" s="33"/>
    </row>
    <row r="25" spans="1:18" ht="16.8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33"/>
      <c r="O25" s="7"/>
      <c r="P25" s="7"/>
      <c r="Q25" s="7"/>
      <c r="R25" s="11"/>
    </row>
    <row r="26" spans="1:18" ht="15.6" thickTop="1" thickBot="1" x14ac:dyDescent="0.35">
      <c r="A26" s="18" t="s">
        <v>84</v>
      </c>
      <c r="B26" s="16"/>
      <c r="C26" s="190" t="s">
        <v>19</v>
      </c>
      <c r="D26" s="191"/>
      <c r="E26" s="191"/>
      <c r="F26" s="191"/>
      <c r="G26" s="192"/>
      <c r="H26" s="6"/>
      <c r="I26" s="6"/>
      <c r="J26" s="59"/>
      <c r="K26" s="59"/>
      <c r="L26" s="1"/>
      <c r="N26" s="33"/>
      <c r="O26" s="7"/>
      <c r="P26" s="7"/>
      <c r="Q26" s="7"/>
      <c r="R26" s="11"/>
    </row>
    <row r="27" spans="1:18" ht="15.6" thickTop="1" thickBot="1" x14ac:dyDescent="0.35">
      <c r="A27" s="14"/>
      <c r="B27" s="6"/>
      <c r="C27" s="6"/>
      <c r="D27" s="6"/>
      <c r="E27" s="6"/>
      <c r="F27" s="6"/>
      <c r="G27" s="6"/>
      <c r="H27" s="6"/>
      <c r="I27" s="6"/>
      <c r="J27" s="59"/>
      <c r="K27" s="59"/>
      <c r="L27" s="1"/>
      <c r="N27" s="33"/>
      <c r="O27" s="7"/>
      <c r="P27" s="7"/>
      <c r="Q27" s="7"/>
      <c r="R27" s="11"/>
    </row>
    <row r="28" spans="1:18" ht="15.6" thickTop="1" thickBot="1" x14ac:dyDescent="0.35">
      <c r="A28" s="188" t="s">
        <v>85</v>
      </c>
      <c r="B28" s="189"/>
      <c r="C28" s="161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missing",";",IF(C26="","",IF(C26="Tube leak","",IF(C26="Header to tube leak","",IF(C26="Tube leak caused by corrosion","",IF(C26="Core dimensions wrong dimensions","",IF(C26="Flow blocked","",IF(C26="Bracket (s) damaged","",IF(C26="Dryer missing","",IF(C26="Connections not correctly sealed","",))))))))))))))))))</f>
        <v/>
      </c>
      <c r="D28" s="162"/>
      <c r="E28" s="162"/>
      <c r="F28" s="162"/>
      <c r="G28" s="162"/>
      <c r="H28" s="162"/>
      <c r="I28" s="162"/>
      <c r="J28" s="162"/>
      <c r="K28" s="162"/>
      <c r="L28" s="163"/>
      <c r="N28" s="33"/>
      <c r="O28" s="7"/>
      <c r="P28" s="7"/>
      <c r="Q28" s="7"/>
      <c r="R28" s="11"/>
    </row>
    <row r="29" spans="1:18" ht="15.6" thickTop="1" thickBot="1" x14ac:dyDescent="0.35">
      <c r="A29" s="19"/>
      <c r="B29" s="6"/>
      <c r="C29" s="6"/>
      <c r="D29" s="6"/>
      <c r="E29" s="6"/>
      <c r="F29" s="6"/>
      <c r="G29" s="6"/>
      <c r="H29" s="6"/>
      <c r="I29" s="6"/>
      <c r="J29" s="59"/>
      <c r="K29" s="59"/>
      <c r="L29" s="1"/>
      <c r="N29" s="33"/>
      <c r="O29" s="11"/>
      <c r="P29" s="11"/>
      <c r="Q29" s="11"/>
      <c r="R29" s="11"/>
    </row>
    <row r="30" spans="1:18" ht="15.6" thickTop="1" thickBot="1" x14ac:dyDescent="0.35">
      <c r="A30" s="188" t="s">
        <v>86</v>
      </c>
      <c r="B30" s="189"/>
      <c r="C30" s="161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missing","",IF(C26="","",IF(C26="Tube leak","",IF(C26="Header to tube leak","",IF(C26="Tube leak caused by corrosion","",IF(C26="Core dimensions wrong dimensions","",IF(C26="Flow blocked","",IF(C26="Bracket (s) damaged","",IF(C26="Dryer missing","",IF(C26="Connections not correctly sealed","",)))))))))))))))))</f>
        <v/>
      </c>
      <c r="D30" s="162"/>
      <c r="E30" s="162"/>
      <c r="F30" s="162"/>
      <c r="G30" s="162"/>
      <c r="H30" s="162"/>
      <c r="I30" s="162"/>
      <c r="J30" s="162"/>
      <c r="K30" s="162"/>
      <c r="L30" s="163"/>
      <c r="N30" s="33"/>
      <c r="O30" s="11"/>
      <c r="P30" s="11"/>
      <c r="Q30" s="11"/>
      <c r="R30" s="11"/>
    </row>
    <row r="31" spans="1:18" ht="15.6" thickTop="1" thickBot="1" x14ac:dyDescent="0.35">
      <c r="A31" s="19"/>
      <c r="B31" s="6"/>
      <c r="C31" s="6"/>
      <c r="D31" s="6"/>
      <c r="E31" s="6"/>
      <c r="F31" s="6"/>
      <c r="G31" s="6"/>
      <c r="H31" s="6"/>
      <c r="I31" s="6"/>
      <c r="J31" s="59"/>
      <c r="K31" s="59"/>
      <c r="L31" s="1"/>
      <c r="N31" s="33"/>
      <c r="O31" s="11"/>
      <c r="P31" s="11"/>
      <c r="Q31" s="11"/>
      <c r="R31" s="11"/>
    </row>
    <row r="32" spans="1:18" ht="15.6" thickTop="1" thickBot="1" x14ac:dyDescent="0.35">
      <c r="A32" s="188" t="s">
        <v>99</v>
      </c>
      <c r="B32" s="189"/>
      <c r="C32" s="91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missing","",IF(C26="","",IF(C26="Tube leak","",IF(C26="Header to tube leak","",IF(C26="Tube leak caused by corrosion","",IF(C26="Core dimensions wrong dimensions","",IF(C26="Flow blocked","",IF(C26="Bracket (s) damaged","",IF(C26="Dryer missing","",IF(C26="Connections not correctly sealed","",)))))))))))))))))</f>
        <v/>
      </c>
      <c r="D32" s="92"/>
      <c r="E32" s="92"/>
      <c r="F32" s="92"/>
      <c r="G32" s="92"/>
      <c r="H32" s="92"/>
      <c r="I32" s="92"/>
      <c r="J32" s="92"/>
      <c r="K32" s="92"/>
      <c r="L32" s="93"/>
      <c r="N32" s="7" t="s">
        <v>19</v>
      </c>
    </row>
    <row r="33" spans="1:14" ht="15" thickTop="1" x14ac:dyDescent="0.3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N33" s="7" t="s">
        <v>20</v>
      </c>
    </row>
    <row r="34" spans="1:14" x14ac:dyDescent="0.3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N34" s="7" t="s">
        <v>54</v>
      </c>
    </row>
    <row r="35" spans="1:14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N35" s="7" t="s">
        <v>55</v>
      </c>
    </row>
    <row r="36" spans="1:14" x14ac:dyDescent="0.3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N36" s="7" t="s">
        <v>56</v>
      </c>
    </row>
    <row r="37" spans="1:14" x14ac:dyDescent="0.3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N37" s="7" t="s">
        <v>57</v>
      </c>
    </row>
    <row r="38" spans="1:14" x14ac:dyDescent="0.3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N38" s="7" t="s">
        <v>58</v>
      </c>
    </row>
    <row r="39" spans="1:14" x14ac:dyDescent="0.3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N39" s="7" t="s">
        <v>59</v>
      </c>
    </row>
    <row r="40" spans="1:14" x14ac:dyDescent="0.3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N40" s="7" t="s">
        <v>60</v>
      </c>
    </row>
    <row r="41" spans="1:14" x14ac:dyDescent="0.3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N41" s="7" t="s">
        <v>61</v>
      </c>
    </row>
    <row r="42" spans="1:14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N42" s="7" t="s">
        <v>62</v>
      </c>
    </row>
    <row r="43" spans="1:14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N43" s="7" t="s">
        <v>17</v>
      </c>
    </row>
    <row r="44" spans="1:14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84" t="s">
        <v>22</v>
      </c>
    </row>
    <row r="45" spans="1:14" x14ac:dyDescent="0.3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N45" s="84" t="s">
        <v>23</v>
      </c>
    </row>
    <row r="46" spans="1:14" ht="15" thickBot="1" x14ac:dyDescent="0.3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  <c r="N46" s="84" t="s">
        <v>21</v>
      </c>
    </row>
    <row r="47" spans="1:14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  <c r="N47" s="84" t="s">
        <v>24</v>
      </c>
    </row>
    <row r="48" spans="1:14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  <c r="N48" s="84" t="s">
        <v>37</v>
      </c>
    </row>
    <row r="49" spans="14:14" ht="15" thickTop="1" x14ac:dyDescent="0.3">
      <c r="N49" s="84" t="s">
        <v>38</v>
      </c>
    </row>
    <row r="50" spans="14:14" x14ac:dyDescent="0.3">
      <c r="N50" s="84" t="s">
        <v>27</v>
      </c>
    </row>
    <row r="51" spans="14:14" x14ac:dyDescent="0.3">
      <c r="N51" s="84" t="s">
        <v>28</v>
      </c>
    </row>
    <row r="52" spans="14:14" x14ac:dyDescent="0.3">
      <c r="N52" s="84" t="s">
        <v>29</v>
      </c>
    </row>
  </sheetData>
  <mergeCells count="61">
    <mergeCell ref="A32:B32"/>
    <mergeCell ref="A33:L46"/>
    <mergeCell ref="A20:B20"/>
    <mergeCell ref="H20:J20"/>
    <mergeCell ref="K20:L20"/>
    <mergeCell ref="C19:G19"/>
    <mergeCell ref="A25:L25"/>
    <mergeCell ref="A21:B21"/>
    <mergeCell ref="C21:E21"/>
    <mergeCell ref="F21:G21"/>
    <mergeCell ref="H21:J21"/>
    <mergeCell ref="K21:L21"/>
    <mergeCell ref="A13:B13"/>
    <mergeCell ref="A18:B18"/>
    <mergeCell ref="H18:J18"/>
    <mergeCell ref="K18:L18"/>
    <mergeCell ref="A19:B19"/>
    <mergeCell ref="H19:J19"/>
    <mergeCell ref="K19:L19"/>
    <mergeCell ref="A1:L3"/>
    <mergeCell ref="A4:L4"/>
    <mergeCell ref="A7:B7"/>
    <mergeCell ref="C7:D7"/>
    <mergeCell ref="H7:I7"/>
    <mergeCell ref="A5:L6"/>
    <mergeCell ref="A47:L47"/>
    <mergeCell ref="A48:L48"/>
    <mergeCell ref="C16:G16"/>
    <mergeCell ref="E7:G7"/>
    <mergeCell ref="C9:G9"/>
    <mergeCell ref="C13:G13"/>
    <mergeCell ref="C15:G15"/>
    <mergeCell ref="C17:G17"/>
    <mergeCell ref="A28:B28"/>
    <mergeCell ref="A30:B30"/>
    <mergeCell ref="C26:G26"/>
    <mergeCell ref="C20:G20"/>
    <mergeCell ref="C22:G22"/>
    <mergeCell ref="C18:G18"/>
    <mergeCell ref="A16:B16"/>
    <mergeCell ref="A8:L8"/>
    <mergeCell ref="J7:L7"/>
    <mergeCell ref="A9:B9"/>
    <mergeCell ref="H9:I9"/>
    <mergeCell ref="J9:L9"/>
    <mergeCell ref="C30:L30"/>
    <mergeCell ref="C28:L28"/>
    <mergeCell ref="A10:B10"/>
    <mergeCell ref="C10:L10"/>
    <mergeCell ref="A11:B11"/>
    <mergeCell ref="C11:L11"/>
    <mergeCell ref="A12:B12"/>
    <mergeCell ref="C12:L12"/>
    <mergeCell ref="H13:I13"/>
    <mergeCell ref="J13:L13"/>
    <mergeCell ref="K16:L16"/>
    <mergeCell ref="A17:B17"/>
    <mergeCell ref="H17:J17"/>
    <mergeCell ref="K17:L17"/>
    <mergeCell ref="H15:L15"/>
    <mergeCell ref="H16:J16"/>
  </mergeCells>
  <dataValidations count="1">
    <dataValidation type="list" allowBlank="1" showInputMessage="1" showErrorMessage="1" sqref="C26:G26">
      <formula1>$N$32:$N$52</formula1>
    </dataValidation>
  </dataValidations>
  <pageMargins left="0.7" right="0.7" top="0.75" bottom="0.75" header="0.3" footer="0.3"/>
  <pageSetup paperSize="9" scale="69" orientation="portrait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R49"/>
  <sheetViews>
    <sheetView showGridLines="0" topLeftCell="A28" zoomScale="130" zoomScaleNormal="130" workbookViewId="0">
      <selection activeCell="A33" sqref="A33:L46"/>
    </sheetView>
  </sheetViews>
  <sheetFormatPr defaultColWidth="9.109375" defaultRowHeight="14.4" x14ac:dyDescent="0.3"/>
  <cols>
    <col min="9" max="9" width="15.109375" customWidth="1"/>
    <col min="10" max="10" width="9.109375" customWidth="1"/>
    <col min="11" max="11" width="19.33203125" customWidth="1"/>
    <col min="18" max="18" width="13.44140625" bestFit="1" customWidth="1"/>
  </cols>
  <sheetData>
    <row r="1" spans="1:18" ht="15.75" customHeight="1" thickTop="1" x14ac:dyDescent="0.3">
      <c r="A1" s="194" t="s">
        <v>104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Q1" s="7" t="str">
        <f>LEFT(K16,2)</f>
        <v/>
      </c>
      <c r="R1" s="7"/>
    </row>
    <row r="2" spans="1:18" ht="33.7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8" ht="15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8" ht="19.2" thickTop="1" thickBot="1" x14ac:dyDescent="0.4">
      <c r="A4" s="174" t="s">
        <v>125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8" ht="19.5" customHeight="1" thickTop="1" x14ac:dyDescent="0.3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8" ht="15" thickBot="1" x14ac:dyDescent="0.3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N6" s="7"/>
      <c r="O6" s="7"/>
    </row>
    <row r="7" spans="1:18" ht="20.25" customHeight="1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108"/>
      <c r="K7" s="109"/>
      <c r="L7" s="110"/>
    </row>
    <row r="8" spans="1:18" ht="20.25" customHeight="1" thickTop="1" thickBot="1" x14ac:dyDescent="0.4">
      <c r="A8" s="44"/>
      <c r="B8" s="46"/>
      <c r="C8" s="52"/>
      <c r="D8" s="52"/>
      <c r="E8" s="52"/>
      <c r="F8" s="52"/>
      <c r="G8" s="52"/>
      <c r="H8" s="46"/>
      <c r="I8" s="46"/>
      <c r="J8" s="47"/>
      <c r="K8" s="47"/>
      <c r="L8" s="48"/>
    </row>
    <row r="9" spans="1:18" ht="20.25" customHeight="1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</row>
    <row r="10" spans="1:18" ht="20.25" customHeight="1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8" ht="20.25" customHeight="1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8" ht="20.25" customHeight="1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8" ht="20.25" customHeight="1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166" t="s">
        <v>91</v>
      </c>
      <c r="I13" s="167"/>
      <c r="J13" s="127"/>
      <c r="K13" s="128"/>
      <c r="L13" s="129"/>
    </row>
    <row r="14" spans="1:18" ht="20.25" customHeight="1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47"/>
      <c r="K14" s="47"/>
      <c r="L14" s="48"/>
      <c r="O14" s="7"/>
      <c r="P14" s="7"/>
    </row>
    <row r="15" spans="1:18" ht="20.25" customHeight="1" thickTop="1" thickBot="1" x14ac:dyDescent="0.4">
      <c r="A15" s="44"/>
      <c r="B15" s="46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18" ht="20.25" customHeight="1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6" ht="20.25" customHeight="1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6" ht="20.25" customHeight="1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6" ht="20.25" customHeight="1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6" ht="20.25" customHeight="1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6" ht="20.25" customHeight="1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6" ht="20.25" customHeight="1" thickTop="1" x14ac:dyDescent="0.3">
      <c r="A22" s="12"/>
      <c r="B22" s="50"/>
      <c r="C22" s="193"/>
      <c r="D22" s="193"/>
      <c r="E22" s="193"/>
      <c r="F22" s="193"/>
      <c r="G22" s="193"/>
      <c r="H22" s="50"/>
      <c r="I22" s="50"/>
      <c r="J22" s="50"/>
      <c r="K22" s="50"/>
      <c r="L22" s="53"/>
    </row>
    <row r="23" spans="1:16" ht="20.25" customHeight="1" x14ac:dyDescent="0.3">
      <c r="A23" s="1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3"/>
      <c r="N23" s="33"/>
    </row>
    <row r="24" spans="1:16" ht="20.25" customHeight="1" thickBot="1" x14ac:dyDescent="0.3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N24" s="33"/>
    </row>
    <row r="25" spans="1:16" ht="20.25" customHeight="1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33"/>
    </row>
    <row r="26" spans="1:16" ht="20.25" customHeight="1" thickTop="1" thickBot="1" x14ac:dyDescent="0.35">
      <c r="A26" s="18" t="s">
        <v>84</v>
      </c>
      <c r="B26" s="16"/>
      <c r="C26" s="190" t="s">
        <v>37</v>
      </c>
      <c r="D26" s="191"/>
      <c r="E26" s="191"/>
      <c r="F26" s="191"/>
      <c r="G26" s="192"/>
      <c r="H26" s="6"/>
      <c r="I26" s="6"/>
      <c r="J26" s="59"/>
      <c r="K26" s="59"/>
      <c r="L26" s="1"/>
      <c r="N26" s="33"/>
      <c r="O26" s="7"/>
      <c r="P26" s="7"/>
    </row>
    <row r="27" spans="1:16" ht="20.25" customHeight="1" thickTop="1" thickBot="1" x14ac:dyDescent="0.35">
      <c r="A27" s="14"/>
      <c r="B27" s="6"/>
      <c r="C27" s="6"/>
      <c r="D27" s="6"/>
      <c r="E27" s="6"/>
      <c r="F27" s="6"/>
      <c r="G27" s="6"/>
      <c r="H27" s="6"/>
      <c r="I27" s="6"/>
      <c r="J27" s="59"/>
      <c r="K27" s="59"/>
      <c r="L27" s="1"/>
      <c r="N27" s="33"/>
    </row>
    <row r="28" spans="1:16" ht="20.25" customHeight="1" thickTop="1" thickBot="1" x14ac:dyDescent="0.35">
      <c r="A28" s="188" t="s">
        <v>85</v>
      </c>
      <c r="B28" s="189"/>
      <c r="C28" s="161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missing",";",IF(C26="","",IF(C26="Electric failure","",IF(C26="Connector doesnt fit due to shape","",IF(C26="Connector doesnt fit due to number of pins","",IF(C26="Shroud is missing","",IF(C26="Vibrating fan","",)))))))))))))))</f>
        <v>What OE number was used for looking up this part?</v>
      </c>
      <c r="D28" s="162"/>
      <c r="E28" s="162"/>
      <c r="F28" s="162"/>
      <c r="G28" s="162"/>
      <c r="H28" s="162"/>
      <c r="I28" s="162"/>
      <c r="J28" s="162"/>
      <c r="K28" s="162"/>
      <c r="L28" s="163"/>
      <c r="N28" s="33"/>
    </row>
    <row r="29" spans="1:16" ht="20.25" customHeight="1" thickTop="1" thickBot="1" x14ac:dyDescent="0.35">
      <c r="A29" s="19"/>
      <c r="B29" s="6"/>
      <c r="C29" s="6"/>
      <c r="D29" s="6"/>
      <c r="E29" s="6"/>
      <c r="F29" s="6"/>
      <c r="G29" s="6"/>
      <c r="H29" s="6"/>
      <c r="I29" s="6"/>
      <c r="J29" s="59"/>
      <c r="K29" s="59"/>
      <c r="L29" s="1"/>
      <c r="N29" s="33"/>
    </row>
    <row r="30" spans="1:16" ht="20.25" customHeight="1" thickTop="1" thickBot="1" x14ac:dyDescent="0.35">
      <c r="A30" s="188" t="s">
        <v>86</v>
      </c>
      <c r="B30" s="189"/>
      <c r="C30" s="161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missing","",IF(C26="","",IF(C26="Electric failure","",IF(C26="Connector doesnt fit due to shape","",IF(C26="Connector doesnt fit due to number of pins","",IF(C26="Shroud is missing","",IF(C26="Vibrating fan","",))))))))))))))</f>
        <v>Specify why the information in our catalogue was wrong</v>
      </c>
      <c r="D30" s="162"/>
      <c r="E30" s="162"/>
      <c r="F30" s="162"/>
      <c r="G30" s="162"/>
      <c r="H30" s="162"/>
      <c r="I30" s="162"/>
      <c r="J30" s="162"/>
      <c r="K30" s="162"/>
      <c r="L30" s="163"/>
      <c r="N30" s="33"/>
    </row>
    <row r="31" spans="1:16" ht="20.25" customHeight="1" thickTop="1" thickBot="1" x14ac:dyDescent="0.35">
      <c r="A31" s="19"/>
      <c r="B31" s="6"/>
      <c r="C31" s="6"/>
      <c r="D31" s="6"/>
      <c r="E31" s="6"/>
      <c r="F31" s="6"/>
      <c r="G31" s="6"/>
      <c r="H31" s="6"/>
      <c r="I31" s="6"/>
      <c r="J31" s="59"/>
      <c r="K31" s="59"/>
      <c r="L31" s="1"/>
      <c r="N31" s="7" t="s">
        <v>50</v>
      </c>
    </row>
    <row r="32" spans="1:16" ht="20.25" customHeight="1" thickTop="1" thickBot="1" x14ac:dyDescent="0.35">
      <c r="A32" s="188" t="s">
        <v>99</v>
      </c>
      <c r="B32" s="189"/>
      <c r="C32" s="161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missing","",IF(C26="","",IF(C26="Electric failure","",IF(C26="Connector doesnt fit due to shape","",IF(C26="Connector doesnt fit due to number of pins","",IF(C26="Shroud is missing","",IF(C26="Vibrating fan","",))))))))))))))</f>
        <v/>
      </c>
      <c r="D32" s="162"/>
      <c r="E32" s="162"/>
      <c r="F32" s="162"/>
      <c r="G32" s="162"/>
      <c r="H32" s="162"/>
      <c r="I32" s="162"/>
      <c r="J32" s="162"/>
      <c r="K32" s="162"/>
      <c r="L32" s="163"/>
      <c r="N32" s="7" t="s">
        <v>51</v>
      </c>
    </row>
    <row r="33" spans="1:14" ht="15" thickTop="1" x14ac:dyDescent="0.3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N33" s="7" t="s">
        <v>52</v>
      </c>
    </row>
    <row r="34" spans="1:14" x14ac:dyDescent="0.3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N34" s="7" t="s">
        <v>47</v>
      </c>
    </row>
    <row r="35" spans="1:14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N35" s="7" t="s">
        <v>53</v>
      </c>
    </row>
    <row r="36" spans="1:14" x14ac:dyDescent="0.3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N36" s="61" t="s">
        <v>22</v>
      </c>
    </row>
    <row r="37" spans="1:14" x14ac:dyDescent="0.3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N37" s="61" t="s">
        <v>23</v>
      </c>
    </row>
    <row r="38" spans="1:14" x14ac:dyDescent="0.3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N38" s="61" t="s">
        <v>21</v>
      </c>
    </row>
    <row r="39" spans="1:14" x14ac:dyDescent="0.3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N39" s="61" t="s">
        <v>24</v>
      </c>
    </row>
    <row r="40" spans="1:14" x14ac:dyDescent="0.3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N40" s="61" t="s">
        <v>37</v>
      </c>
    </row>
    <row r="41" spans="1:14" x14ac:dyDescent="0.3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N41" s="61" t="s">
        <v>38</v>
      </c>
    </row>
    <row r="42" spans="1:14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N42" s="61" t="s">
        <v>28</v>
      </c>
    </row>
    <row r="43" spans="1:14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N43" s="61" t="s">
        <v>29</v>
      </c>
    </row>
    <row r="44" spans="1:14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</row>
    <row r="45" spans="1:14" x14ac:dyDescent="0.3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</row>
    <row r="46" spans="1:14" ht="15" thickBot="1" x14ac:dyDescent="0.3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</row>
    <row r="47" spans="1:14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</row>
    <row r="48" spans="1:14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</row>
    <row r="49" ht="15" thickTop="1" x14ac:dyDescent="0.3"/>
  </sheetData>
  <mergeCells count="61">
    <mergeCell ref="A11:B11"/>
    <mergeCell ref="C11:L11"/>
    <mergeCell ref="A12:B12"/>
    <mergeCell ref="C12:L12"/>
    <mergeCell ref="A13:B13"/>
    <mergeCell ref="H13:I13"/>
    <mergeCell ref="J13:L13"/>
    <mergeCell ref="C13:G13"/>
    <mergeCell ref="A9:B9"/>
    <mergeCell ref="H9:I9"/>
    <mergeCell ref="J9:L9"/>
    <mergeCell ref="A10:B10"/>
    <mergeCell ref="C10:L10"/>
    <mergeCell ref="C9:G9"/>
    <mergeCell ref="A1:L3"/>
    <mergeCell ref="A4:L4"/>
    <mergeCell ref="A7:B7"/>
    <mergeCell ref="C7:D7"/>
    <mergeCell ref="H7:I7"/>
    <mergeCell ref="A5:L6"/>
    <mergeCell ref="J7:L7"/>
    <mergeCell ref="E7:G7"/>
    <mergeCell ref="C15:G15"/>
    <mergeCell ref="C17:G17"/>
    <mergeCell ref="H15:L15"/>
    <mergeCell ref="A16:B16"/>
    <mergeCell ref="H16:J16"/>
    <mergeCell ref="H17:J17"/>
    <mergeCell ref="K17:L17"/>
    <mergeCell ref="K16:L16"/>
    <mergeCell ref="A17:B17"/>
    <mergeCell ref="C28:L28"/>
    <mergeCell ref="A18:B18"/>
    <mergeCell ref="H18:J18"/>
    <mergeCell ref="K18:L18"/>
    <mergeCell ref="C16:G16"/>
    <mergeCell ref="A28:B28"/>
    <mergeCell ref="C18:G18"/>
    <mergeCell ref="A19:B19"/>
    <mergeCell ref="H19:J19"/>
    <mergeCell ref="K19:L19"/>
    <mergeCell ref="A20:B20"/>
    <mergeCell ref="H20:J20"/>
    <mergeCell ref="K20:L20"/>
    <mergeCell ref="C19:G19"/>
    <mergeCell ref="C26:G26"/>
    <mergeCell ref="C20:G20"/>
    <mergeCell ref="C22:G22"/>
    <mergeCell ref="A25:L25"/>
    <mergeCell ref="A21:B21"/>
    <mergeCell ref="C21:E21"/>
    <mergeCell ref="F21:G21"/>
    <mergeCell ref="H21:J21"/>
    <mergeCell ref="K21:L21"/>
    <mergeCell ref="A47:L47"/>
    <mergeCell ref="A48:L48"/>
    <mergeCell ref="A30:B30"/>
    <mergeCell ref="A32:B32"/>
    <mergeCell ref="C32:L32"/>
    <mergeCell ref="C30:L30"/>
    <mergeCell ref="A33:L46"/>
  </mergeCells>
  <dataValidations count="1">
    <dataValidation type="list" allowBlank="1" showInputMessage="1" showErrorMessage="1" sqref="C26:G26">
      <formula1>$N$31:$N$43</formula1>
    </dataValidation>
  </dataValidations>
  <pageMargins left="0.7" right="0.7" top="0.75" bottom="0.75" header="0.3" footer="0.3"/>
  <pageSetup paperSize="9" scale="69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R49"/>
  <sheetViews>
    <sheetView showGridLines="0" topLeftCell="A28" zoomScale="130" zoomScaleNormal="130" workbookViewId="0">
      <selection activeCell="A47" sqref="A47:L47"/>
    </sheetView>
  </sheetViews>
  <sheetFormatPr defaultColWidth="9.109375" defaultRowHeight="14.4" x14ac:dyDescent="0.3"/>
  <cols>
    <col min="2" max="2" width="9.88671875" customWidth="1"/>
    <col min="9" max="9" width="15.109375" customWidth="1"/>
    <col min="10" max="10" width="9.109375" customWidth="1"/>
    <col min="11" max="11" width="19.33203125" customWidth="1"/>
    <col min="18" max="18" width="13.44140625" bestFit="1" customWidth="1"/>
  </cols>
  <sheetData>
    <row r="1" spans="1:18" ht="15.75" customHeight="1" thickTop="1" x14ac:dyDescent="0.3">
      <c r="A1" s="194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Q1" s="7"/>
      <c r="R1" s="7"/>
    </row>
    <row r="2" spans="1:18" ht="33.7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8" ht="15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8" ht="19.2" thickTop="1" thickBot="1" x14ac:dyDescent="0.4">
      <c r="A4" s="174" t="s">
        <v>126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8" ht="19.5" customHeight="1" thickTop="1" x14ac:dyDescent="0.3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8" ht="15" thickBot="1" x14ac:dyDescent="0.3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18" ht="19.2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108"/>
      <c r="K7" s="109"/>
      <c r="L7" s="110"/>
    </row>
    <row r="8" spans="1:18" ht="19.2" thickTop="1" thickBot="1" x14ac:dyDescent="0.4">
      <c r="A8" s="44"/>
      <c r="B8" s="46"/>
      <c r="C8" s="52"/>
      <c r="D8" s="52"/>
      <c r="E8" s="52"/>
      <c r="F8" s="52"/>
      <c r="G8" s="52"/>
      <c r="H8" s="46"/>
      <c r="I8" s="46"/>
      <c r="J8" s="47"/>
      <c r="K8" s="47"/>
      <c r="L8" s="48"/>
    </row>
    <row r="9" spans="1:18" ht="19.2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</row>
    <row r="10" spans="1:18" ht="19.2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8" ht="19.2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8" ht="19.2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8" ht="19.2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166" t="s">
        <v>91</v>
      </c>
      <c r="I13" s="167"/>
      <c r="J13" s="127"/>
      <c r="K13" s="128"/>
      <c r="L13" s="129"/>
    </row>
    <row r="14" spans="1:18" ht="19.2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47"/>
      <c r="K14" s="47"/>
      <c r="L14" s="48"/>
    </row>
    <row r="15" spans="1:18" ht="19.2" thickTop="1" thickBot="1" x14ac:dyDescent="0.4">
      <c r="A15" s="44"/>
      <c r="B15" s="46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18" ht="19.2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6" ht="19.2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6" ht="19.2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6" ht="19.2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6" ht="19.2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6" ht="19.2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6" ht="15" thickTop="1" x14ac:dyDescent="0.3">
      <c r="A22" s="12"/>
      <c r="B22" s="50"/>
      <c r="C22" s="193"/>
      <c r="D22" s="193"/>
      <c r="E22" s="193"/>
      <c r="F22" s="193"/>
      <c r="G22" s="193"/>
      <c r="H22" s="50"/>
      <c r="I22" s="50"/>
      <c r="J22" s="50"/>
      <c r="K22" s="50"/>
      <c r="L22" s="53"/>
    </row>
    <row r="23" spans="1:16" x14ac:dyDescent="0.3">
      <c r="A23" s="1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3"/>
      <c r="N23" s="33"/>
    </row>
    <row r="24" spans="1:16" ht="15" thickBot="1" x14ac:dyDescent="0.3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N24" s="33"/>
    </row>
    <row r="25" spans="1:16" ht="16.8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33"/>
    </row>
    <row r="26" spans="1:16" ht="15.6" thickTop="1" thickBot="1" x14ac:dyDescent="0.35">
      <c r="A26" s="18" t="s">
        <v>84</v>
      </c>
      <c r="B26" s="16"/>
      <c r="C26" s="190" t="s">
        <v>22</v>
      </c>
      <c r="D26" s="191"/>
      <c r="E26" s="191"/>
      <c r="F26" s="191"/>
      <c r="G26" s="192"/>
      <c r="H26" s="6"/>
      <c r="I26" s="6"/>
      <c r="J26" s="59"/>
      <c r="K26" s="59"/>
      <c r="L26" s="1"/>
      <c r="N26" s="33"/>
      <c r="O26" s="7"/>
      <c r="P26" s="7"/>
    </row>
    <row r="27" spans="1:16" ht="15.6" thickTop="1" thickBot="1" x14ac:dyDescent="0.35">
      <c r="A27" s="14"/>
      <c r="B27" s="6"/>
      <c r="C27" s="6"/>
      <c r="D27" s="6"/>
      <c r="E27" s="6"/>
      <c r="F27" s="6"/>
      <c r="G27" s="6"/>
      <c r="H27" s="6"/>
      <c r="I27" s="6"/>
      <c r="J27" s="59"/>
      <c r="K27" s="59"/>
      <c r="L27" s="1"/>
      <c r="N27" s="33"/>
    </row>
    <row r="28" spans="1:16" ht="15.6" thickTop="1" thickBot="1" x14ac:dyDescent="0.35">
      <c r="A28" s="188" t="s">
        <v>85</v>
      </c>
      <c r="B28" s="189"/>
      <c r="C28" s="161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missing",";",IF(C26="","",IF(C26="Tube leak","",IF(C26="Header to tube leak","",IF(C26="Creacked header","",IF(C26="Wrong core diminsions","",))))))))))))))</f>
        <v>Please add a picture of the product, showing the damage and a picture of the box</v>
      </c>
      <c r="D28" s="162"/>
      <c r="E28" s="162"/>
      <c r="F28" s="162"/>
      <c r="G28" s="162"/>
      <c r="H28" s="162"/>
      <c r="I28" s="162"/>
      <c r="J28" s="162"/>
      <c r="K28" s="162"/>
      <c r="L28" s="163"/>
      <c r="N28" s="33"/>
    </row>
    <row r="29" spans="1:16" ht="15.6" thickTop="1" thickBot="1" x14ac:dyDescent="0.35">
      <c r="A29" s="19"/>
      <c r="B29" s="6"/>
      <c r="C29" s="6"/>
      <c r="D29" s="6"/>
      <c r="E29" s="6"/>
      <c r="F29" s="6"/>
      <c r="G29" s="6"/>
      <c r="H29" s="6"/>
      <c r="I29" s="6"/>
      <c r="J29" s="59"/>
      <c r="K29" s="59"/>
      <c r="L29" s="1"/>
      <c r="N29" s="33"/>
    </row>
    <row r="30" spans="1:16" ht="15.6" thickTop="1" thickBot="1" x14ac:dyDescent="0.35">
      <c r="A30" s="188" t="s">
        <v>86</v>
      </c>
      <c r="B30" s="189"/>
      <c r="C30" s="161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missing","",IF(C26="","",IF(C26="Tube leak","",IF(C26="Header to tube leak","",IF(C26="Creacked header","",IF(C26="Wrong core diminsions","",)))))))))))))</f>
        <v/>
      </c>
      <c r="D30" s="162"/>
      <c r="E30" s="162"/>
      <c r="F30" s="162"/>
      <c r="G30" s="162"/>
      <c r="H30" s="162"/>
      <c r="I30" s="162"/>
      <c r="J30" s="162"/>
      <c r="K30" s="162"/>
      <c r="L30" s="163"/>
      <c r="N30" s="33"/>
    </row>
    <row r="31" spans="1:16" ht="15.6" thickTop="1" thickBot="1" x14ac:dyDescent="0.35">
      <c r="A31" s="19"/>
      <c r="B31" s="6"/>
      <c r="C31" s="6"/>
      <c r="D31" s="6"/>
      <c r="E31" s="6"/>
      <c r="F31" s="6"/>
      <c r="G31" s="6"/>
      <c r="H31" s="6"/>
      <c r="I31" s="6"/>
      <c r="J31" s="59"/>
      <c r="K31" s="59"/>
      <c r="L31" s="1"/>
      <c r="N31" s="7" t="s">
        <v>19</v>
      </c>
    </row>
    <row r="32" spans="1:16" ht="15.6" thickTop="1" thickBot="1" x14ac:dyDescent="0.35">
      <c r="A32" s="188" t="s">
        <v>99</v>
      </c>
      <c r="B32" s="189"/>
      <c r="C32" s="161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missing","",IF(C26="","",IF(C26="Tube leak","",IF(C26="Header to tube leak","",IF(C26="Creacked header","",IF(C26="Wrong core diminsions","",)))))))))))))</f>
        <v/>
      </c>
      <c r="D32" s="162"/>
      <c r="E32" s="162"/>
      <c r="F32" s="162"/>
      <c r="G32" s="162"/>
      <c r="H32" s="162"/>
      <c r="I32" s="162"/>
      <c r="J32" s="162"/>
      <c r="K32" s="162"/>
      <c r="L32" s="163"/>
      <c r="N32" s="7" t="s">
        <v>20</v>
      </c>
    </row>
    <row r="33" spans="1:14" ht="15" thickTop="1" x14ac:dyDescent="0.3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N33" s="7" t="s">
        <v>31</v>
      </c>
    </row>
    <row r="34" spans="1:14" x14ac:dyDescent="0.3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N34" s="7" t="s">
        <v>32</v>
      </c>
    </row>
    <row r="35" spans="1:14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N35" s="7" t="s">
        <v>39</v>
      </c>
    </row>
    <row r="36" spans="1:14" x14ac:dyDescent="0.3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N36" s="51" t="s">
        <v>22</v>
      </c>
    </row>
    <row r="37" spans="1:14" x14ac:dyDescent="0.3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N37" s="51" t="s">
        <v>23</v>
      </c>
    </row>
    <row r="38" spans="1:14" x14ac:dyDescent="0.3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N38" s="51" t="s">
        <v>21</v>
      </c>
    </row>
    <row r="39" spans="1:14" x14ac:dyDescent="0.3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N39" s="51" t="s">
        <v>24</v>
      </c>
    </row>
    <row r="40" spans="1:14" x14ac:dyDescent="0.3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N40" s="51" t="s">
        <v>37</v>
      </c>
    </row>
    <row r="41" spans="1:14" x14ac:dyDescent="0.3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N41" s="51" t="s">
        <v>38</v>
      </c>
    </row>
    <row r="42" spans="1:14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N42" s="51" t="s">
        <v>28</v>
      </c>
    </row>
    <row r="43" spans="1:14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N43" s="51" t="s">
        <v>29</v>
      </c>
    </row>
    <row r="44" spans="1:14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7"/>
    </row>
    <row r="45" spans="1:14" x14ac:dyDescent="0.3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N45" s="7"/>
    </row>
    <row r="46" spans="1:14" ht="15" thickBot="1" x14ac:dyDescent="0.3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</row>
    <row r="47" spans="1:14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</row>
    <row r="48" spans="1:14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</row>
    <row r="49" ht="15" thickTop="1" x14ac:dyDescent="0.3"/>
  </sheetData>
  <mergeCells count="61">
    <mergeCell ref="A33:L46"/>
    <mergeCell ref="C28:L28"/>
    <mergeCell ref="C30:L30"/>
    <mergeCell ref="C32:L32"/>
    <mergeCell ref="A25:L25"/>
    <mergeCell ref="A21:B21"/>
    <mergeCell ref="C21:E21"/>
    <mergeCell ref="F21:G21"/>
    <mergeCell ref="H21:J21"/>
    <mergeCell ref="K21:L21"/>
    <mergeCell ref="A19:B19"/>
    <mergeCell ref="H19:J19"/>
    <mergeCell ref="K19:L19"/>
    <mergeCell ref="A20:B20"/>
    <mergeCell ref="H20:J20"/>
    <mergeCell ref="K20:L20"/>
    <mergeCell ref="C19:G19"/>
    <mergeCell ref="A11:B11"/>
    <mergeCell ref="C11:L11"/>
    <mergeCell ref="A12:B12"/>
    <mergeCell ref="C12:L12"/>
    <mergeCell ref="A13:B13"/>
    <mergeCell ref="H13:I13"/>
    <mergeCell ref="J13:L13"/>
    <mergeCell ref="C13:G13"/>
    <mergeCell ref="A9:B9"/>
    <mergeCell ref="H9:I9"/>
    <mergeCell ref="J9:L9"/>
    <mergeCell ref="A10:B10"/>
    <mergeCell ref="C10:L10"/>
    <mergeCell ref="C9:G9"/>
    <mergeCell ref="A1:L3"/>
    <mergeCell ref="A4:L4"/>
    <mergeCell ref="A7:B7"/>
    <mergeCell ref="C7:D7"/>
    <mergeCell ref="H7:I7"/>
    <mergeCell ref="A5:L6"/>
    <mergeCell ref="J7:L7"/>
    <mergeCell ref="E7:G7"/>
    <mergeCell ref="C15:G15"/>
    <mergeCell ref="C17:G17"/>
    <mergeCell ref="H15:L15"/>
    <mergeCell ref="A16:B16"/>
    <mergeCell ref="H16:J16"/>
    <mergeCell ref="H17:J17"/>
    <mergeCell ref="K17:L17"/>
    <mergeCell ref="A47:L47"/>
    <mergeCell ref="A48:L48"/>
    <mergeCell ref="C16:G16"/>
    <mergeCell ref="A28:B28"/>
    <mergeCell ref="A30:B30"/>
    <mergeCell ref="A32:B32"/>
    <mergeCell ref="C26:G26"/>
    <mergeCell ref="C20:G20"/>
    <mergeCell ref="C22:G22"/>
    <mergeCell ref="C18:G18"/>
    <mergeCell ref="K16:L16"/>
    <mergeCell ref="A17:B17"/>
    <mergeCell ref="A18:B18"/>
    <mergeCell ref="H18:J18"/>
    <mergeCell ref="K18:L18"/>
  </mergeCells>
  <dataValidations count="1">
    <dataValidation type="list" allowBlank="1" showInputMessage="1" showErrorMessage="1" sqref="C26:G26">
      <formula1>$N$31:$N$47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Width="0" orientation="portrait" r:id="rId1"/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R49"/>
  <sheetViews>
    <sheetView showGridLines="0" topLeftCell="A28" zoomScale="130" zoomScaleNormal="130" workbookViewId="0">
      <selection activeCell="A47" sqref="A47:L47"/>
    </sheetView>
  </sheetViews>
  <sheetFormatPr defaultColWidth="9.109375" defaultRowHeight="14.4" x14ac:dyDescent="0.3"/>
  <cols>
    <col min="2" max="2" width="9.5546875" customWidth="1"/>
    <col min="9" max="9" width="15.109375" customWidth="1"/>
    <col min="10" max="10" width="9.109375" customWidth="1"/>
    <col min="11" max="11" width="19.33203125" customWidth="1"/>
    <col min="18" max="18" width="13.44140625" bestFit="1" customWidth="1"/>
  </cols>
  <sheetData>
    <row r="1" spans="1:18" ht="15.75" customHeight="1" thickTop="1" x14ac:dyDescent="0.3">
      <c r="A1" s="194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Q1" s="7" t="str">
        <f>LEFT(K16,2)</f>
        <v/>
      </c>
      <c r="R1" s="7"/>
    </row>
    <row r="2" spans="1:18" ht="33.7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8" ht="15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8" ht="20.25" customHeight="1" thickTop="1" thickBot="1" x14ac:dyDescent="0.4">
      <c r="A4" s="174" t="s">
        <v>115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8" ht="20.25" customHeight="1" thickTop="1" x14ac:dyDescent="0.3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8" ht="20.25" customHeight="1" thickBot="1" x14ac:dyDescent="0.3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18" ht="20.25" customHeight="1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108"/>
      <c r="K7" s="109"/>
      <c r="L7" s="110"/>
    </row>
    <row r="8" spans="1:18" ht="20.25" customHeight="1" thickTop="1" thickBot="1" x14ac:dyDescent="0.4">
      <c r="A8" s="44"/>
      <c r="B8" s="46"/>
      <c r="C8" s="52"/>
      <c r="D8" s="52"/>
      <c r="E8" s="52"/>
      <c r="F8" s="52"/>
      <c r="G8" s="52"/>
      <c r="H8" s="46"/>
      <c r="I8" s="46"/>
      <c r="J8" s="47"/>
      <c r="K8" s="47"/>
      <c r="L8" s="48"/>
    </row>
    <row r="9" spans="1:18" ht="20.25" customHeight="1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</row>
    <row r="10" spans="1:18" ht="20.25" customHeight="1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8" ht="20.25" customHeight="1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8" ht="20.25" customHeight="1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8" ht="20.25" customHeight="1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213" t="s">
        <v>91</v>
      </c>
      <c r="I13" s="214"/>
      <c r="J13" s="127"/>
      <c r="K13" s="128"/>
      <c r="L13" s="129"/>
    </row>
    <row r="14" spans="1:18" ht="20.25" customHeight="1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47"/>
      <c r="K14" s="47"/>
      <c r="L14" s="48"/>
    </row>
    <row r="15" spans="1:18" ht="20.25" customHeight="1" thickTop="1" thickBot="1" x14ac:dyDescent="0.4">
      <c r="A15" s="44"/>
      <c r="B15" s="46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18" ht="20.25" customHeight="1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7" ht="20.25" customHeight="1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7" ht="20.25" customHeight="1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7" ht="20.25" customHeight="1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7" ht="20.25" customHeight="1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7" ht="20.25" customHeight="1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7" ht="20.25" customHeight="1" thickTop="1" x14ac:dyDescent="0.3">
      <c r="A22" s="12"/>
      <c r="B22" s="50"/>
      <c r="C22" s="193"/>
      <c r="D22" s="193"/>
      <c r="E22" s="193"/>
      <c r="F22" s="193"/>
      <c r="G22" s="193"/>
      <c r="H22" s="50"/>
      <c r="I22" s="50"/>
      <c r="J22" s="50"/>
      <c r="K22" s="50"/>
      <c r="L22" s="53"/>
    </row>
    <row r="23" spans="1:17" ht="20.25" customHeight="1" x14ac:dyDescent="0.3">
      <c r="A23" s="1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3"/>
      <c r="N23" s="33"/>
    </row>
    <row r="24" spans="1:17" ht="20.25" customHeight="1" thickBot="1" x14ac:dyDescent="0.3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N24" s="33"/>
    </row>
    <row r="25" spans="1:17" ht="20.25" customHeight="1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33"/>
    </row>
    <row r="26" spans="1:17" ht="20.25" customHeight="1" thickTop="1" thickBot="1" x14ac:dyDescent="0.35">
      <c r="A26" s="18" t="s">
        <v>84</v>
      </c>
      <c r="B26" s="16"/>
      <c r="C26" s="190" t="s">
        <v>22</v>
      </c>
      <c r="D26" s="191"/>
      <c r="E26" s="191"/>
      <c r="F26" s="191"/>
      <c r="G26" s="192"/>
      <c r="H26" s="6"/>
      <c r="I26" s="6"/>
      <c r="J26" s="59"/>
      <c r="K26" s="59"/>
      <c r="L26" s="1"/>
      <c r="N26" s="33"/>
      <c r="O26" s="7"/>
      <c r="P26" s="7"/>
    </row>
    <row r="27" spans="1:17" ht="20.25" customHeight="1" thickTop="1" thickBot="1" x14ac:dyDescent="0.35">
      <c r="A27" s="14"/>
      <c r="B27" s="6"/>
      <c r="C27" s="6"/>
      <c r="D27" s="6"/>
      <c r="E27" s="6"/>
      <c r="F27" s="6"/>
      <c r="G27" s="6"/>
      <c r="H27" s="6"/>
      <c r="I27" s="6"/>
      <c r="J27" s="59"/>
      <c r="K27" s="59"/>
      <c r="L27" s="1"/>
      <c r="N27" s="33"/>
    </row>
    <row r="28" spans="1:17" ht="20.25" customHeight="1" thickTop="1" thickBot="1" x14ac:dyDescent="0.35">
      <c r="A28" s="188" t="s">
        <v>85</v>
      </c>
      <c r="B28" s="189"/>
      <c r="C28" s="161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missing",";",IF(C26="","",IF(C26="Cloggage","",IF(C26="EGR Leak","",IF(C26="Easy fit gasket","",IF(C26="EGR valve is blocked","",))))))))))))))</f>
        <v>Please add a picture of the product, showing the damage and a picture of the box</v>
      </c>
      <c r="D28" s="162"/>
      <c r="E28" s="162"/>
      <c r="F28" s="162"/>
      <c r="G28" s="162"/>
      <c r="H28" s="162"/>
      <c r="I28" s="162"/>
      <c r="J28" s="162"/>
      <c r="K28" s="162"/>
      <c r="L28" s="163"/>
      <c r="N28" s="33"/>
    </row>
    <row r="29" spans="1:17" ht="20.25" customHeight="1" thickTop="1" thickBot="1" x14ac:dyDescent="0.35">
      <c r="A29" s="19"/>
      <c r="B29" s="6"/>
      <c r="C29" s="6"/>
      <c r="D29" s="6"/>
      <c r="E29" s="6"/>
      <c r="F29" s="6"/>
      <c r="G29" s="6"/>
      <c r="H29" s="6"/>
      <c r="I29" s="6"/>
      <c r="J29" s="59"/>
      <c r="K29" s="59"/>
      <c r="L29" s="1"/>
      <c r="N29" s="51"/>
      <c r="O29" s="7"/>
      <c r="P29" s="7"/>
      <c r="Q29" s="7"/>
    </row>
    <row r="30" spans="1:17" ht="20.25" customHeight="1" thickTop="1" thickBot="1" x14ac:dyDescent="0.35">
      <c r="A30" s="188" t="s">
        <v>86</v>
      </c>
      <c r="B30" s="189"/>
      <c r="C30" s="161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missing","",IF(C26="","",IF(C26="Cloggage","",IF(C26="EGR Leak","",IF(C26="Easy fit gasket","",IF(C26="EGR valve is blocked","",)))))))))))))</f>
        <v/>
      </c>
      <c r="D30" s="162"/>
      <c r="E30" s="162"/>
      <c r="F30" s="162"/>
      <c r="G30" s="162"/>
      <c r="H30" s="162"/>
      <c r="I30" s="162"/>
      <c r="J30" s="162"/>
      <c r="K30" s="162"/>
      <c r="L30" s="163"/>
      <c r="N30" s="227"/>
      <c r="O30" s="7"/>
      <c r="P30" s="7"/>
      <c r="Q30" s="7"/>
    </row>
    <row r="31" spans="1:17" ht="20.25" customHeight="1" thickTop="1" thickBot="1" x14ac:dyDescent="0.35">
      <c r="A31" s="19"/>
      <c r="B31" s="6"/>
      <c r="C31" s="6"/>
      <c r="D31" s="6"/>
      <c r="E31" s="6"/>
      <c r="F31" s="6"/>
      <c r="G31" s="6"/>
      <c r="H31" s="6"/>
      <c r="I31" s="6"/>
      <c r="J31" s="59"/>
      <c r="K31" s="59"/>
      <c r="L31" s="1"/>
      <c r="N31" s="7" t="s">
        <v>71</v>
      </c>
      <c r="O31" s="7"/>
      <c r="P31" s="7"/>
      <c r="Q31" s="7"/>
    </row>
    <row r="32" spans="1:17" ht="20.25" customHeight="1" thickTop="1" thickBot="1" x14ac:dyDescent="0.35">
      <c r="A32" s="188" t="s">
        <v>99</v>
      </c>
      <c r="B32" s="189"/>
      <c r="C32" s="161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missing","",IF(C26="","",IF(C26="Cloggage","",IF(C26="EGR Leak","",IF(C26="Easy fit gasket","",IF(C26="EGR valve is blocked","",)))))))))))))</f>
        <v/>
      </c>
      <c r="D32" s="162"/>
      <c r="E32" s="162"/>
      <c r="F32" s="162"/>
      <c r="G32" s="162"/>
      <c r="H32" s="162"/>
      <c r="I32" s="162"/>
      <c r="J32" s="162"/>
      <c r="K32" s="162"/>
      <c r="L32" s="163"/>
      <c r="N32" s="7" t="s">
        <v>72</v>
      </c>
      <c r="O32" s="7"/>
      <c r="P32" s="7"/>
      <c r="Q32" s="7"/>
    </row>
    <row r="33" spans="1:17" ht="15" thickTop="1" x14ac:dyDescent="0.3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N33" s="7" t="s">
        <v>73</v>
      </c>
      <c r="O33" s="7"/>
      <c r="P33" s="7"/>
      <c r="Q33" s="7"/>
    </row>
    <row r="34" spans="1:17" x14ac:dyDescent="0.3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N34" s="7" t="s">
        <v>74</v>
      </c>
      <c r="O34" s="7"/>
      <c r="P34" s="7"/>
      <c r="Q34" s="7"/>
    </row>
    <row r="35" spans="1:17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N35" s="84" t="s">
        <v>22</v>
      </c>
      <c r="O35" s="7"/>
      <c r="P35" s="7"/>
      <c r="Q35" s="7"/>
    </row>
    <row r="36" spans="1:17" x14ac:dyDescent="0.3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N36" s="84" t="s">
        <v>23</v>
      </c>
      <c r="O36" s="7"/>
      <c r="P36" s="7"/>
      <c r="Q36" s="7"/>
    </row>
    <row r="37" spans="1:17" x14ac:dyDescent="0.3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N37" s="84" t="s">
        <v>21</v>
      </c>
      <c r="O37" s="7"/>
      <c r="P37" s="7"/>
      <c r="Q37" s="7"/>
    </row>
    <row r="38" spans="1:17" x14ac:dyDescent="0.3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N38" s="84" t="s">
        <v>24</v>
      </c>
      <c r="O38" s="7"/>
      <c r="P38" s="7"/>
      <c r="Q38" s="7"/>
    </row>
    <row r="39" spans="1:17" x14ac:dyDescent="0.3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N39" s="84" t="s">
        <v>37</v>
      </c>
      <c r="O39" s="7"/>
      <c r="P39" s="7"/>
      <c r="Q39" s="7"/>
    </row>
    <row r="40" spans="1:17" x14ac:dyDescent="0.3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N40" s="84" t="s">
        <v>38</v>
      </c>
      <c r="O40" s="7"/>
      <c r="P40" s="7"/>
      <c r="Q40" s="7"/>
    </row>
    <row r="41" spans="1:17" x14ac:dyDescent="0.3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N41" s="84" t="s">
        <v>28</v>
      </c>
      <c r="O41" s="7"/>
      <c r="P41" s="7"/>
      <c r="Q41" s="7"/>
    </row>
    <row r="42" spans="1:17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N42" s="84" t="s">
        <v>29</v>
      </c>
      <c r="O42" s="7"/>
      <c r="P42" s="7"/>
      <c r="Q42" s="7"/>
    </row>
    <row r="43" spans="1:17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N43" s="7" t="s">
        <v>51</v>
      </c>
      <c r="O43" s="7"/>
      <c r="P43" s="7"/>
      <c r="Q43" s="7"/>
    </row>
    <row r="44" spans="1:17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37"/>
      <c r="O44" s="7"/>
      <c r="P44" s="7"/>
      <c r="Q44" s="7"/>
    </row>
    <row r="45" spans="1:17" x14ac:dyDescent="0.3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N45" s="37"/>
      <c r="O45" s="7"/>
      <c r="P45" s="7"/>
      <c r="Q45" s="7"/>
    </row>
    <row r="46" spans="1:17" ht="15" thickBot="1" x14ac:dyDescent="0.3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  <c r="N46" s="37"/>
      <c r="O46" s="7"/>
      <c r="P46" s="7"/>
      <c r="Q46" s="7"/>
    </row>
    <row r="47" spans="1:17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  <c r="N47" s="37"/>
    </row>
    <row r="48" spans="1:17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</row>
    <row r="49" ht="15" thickTop="1" x14ac:dyDescent="0.3"/>
  </sheetData>
  <dataConsolidate/>
  <mergeCells count="61">
    <mergeCell ref="A33:L46"/>
    <mergeCell ref="A20:B20"/>
    <mergeCell ref="H20:J20"/>
    <mergeCell ref="K20:L20"/>
    <mergeCell ref="C19:G19"/>
    <mergeCell ref="A25:L25"/>
    <mergeCell ref="A21:B21"/>
    <mergeCell ref="C21:E21"/>
    <mergeCell ref="F21:G21"/>
    <mergeCell ref="H21:J21"/>
    <mergeCell ref="K21:L21"/>
    <mergeCell ref="A18:B18"/>
    <mergeCell ref="H18:J18"/>
    <mergeCell ref="K18:L18"/>
    <mergeCell ref="A19:B19"/>
    <mergeCell ref="H19:J19"/>
    <mergeCell ref="K19:L19"/>
    <mergeCell ref="A17:B17"/>
    <mergeCell ref="H17:J17"/>
    <mergeCell ref="K17:L17"/>
    <mergeCell ref="H15:L15"/>
    <mergeCell ref="A16:B16"/>
    <mergeCell ref="H16:J16"/>
    <mergeCell ref="A1:L3"/>
    <mergeCell ref="A4:L4"/>
    <mergeCell ref="A7:B7"/>
    <mergeCell ref="C7:D7"/>
    <mergeCell ref="H7:I7"/>
    <mergeCell ref="A5:L6"/>
    <mergeCell ref="J7:L7"/>
    <mergeCell ref="A48:L48"/>
    <mergeCell ref="A47:L47"/>
    <mergeCell ref="C16:G16"/>
    <mergeCell ref="E7:G7"/>
    <mergeCell ref="C9:G9"/>
    <mergeCell ref="C13:G13"/>
    <mergeCell ref="C15:G15"/>
    <mergeCell ref="C17:G17"/>
    <mergeCell ref="A28:B28"/>
    <mergeCell ref="A30:B30"/>
    <mergeCell ref="A32:B32"/>
    <mergeCell ref="C26:G26"/>
    <mergeCell ref="C20:G20"/>
    <mergeCell ref="C22:G22"/>
    <mergeCell ref="C18:G18"/>
    <mergeCell ref="C32:L32"/>
    <mergeCell ref="C30:L30"/>
    <mergeCell ref="C28:L28"/>
    <mergeCell ref="A9:B9"/>
    <mergeCell ref="H9:I9"/>
    <mergeCell ref="J9:L9"/>
    <mergeCell ref="A10:B10"/>
    <mergeCell ref="C10:L10"/>
    <mergeCell ref="A11:B11"/>
    <mergeCell ref="C11:L11"/>
    <mergeCell ref="A12:B12"/>
    <mergeCell ref="C12:L12"/>
    <mergeCell ref="A13:B13"/>
    <mergeCell ref="H13:I13"/>
    <mergeCell ref="J13:L13"/>
    <mergeCell ref="K16:L16"/>
  </mergeCells>
  <dataValidations count="1">
    <dataValidation type="list" allowBlank="1" showInputMessage="1" showErrorMessage="1" sqref="C26:G26">
      <formula1>$N$31:$N$43</formula1>
    </dataValidation>
  </dataValidations>
  <pageMargins left="0.7" right="0.7" top="0.75" bottom="0.75" header="0.3" footer="0.3"/>
  <pageSetup paperSize="9" scale="69" orientation="portrait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R49"/>
  <sheetViews>
    <sheetView showGridLines="0" topLeftCell="A28" zoomScale="130" zoomScaleNormal="130" workbookViewId="0">
      <selection activeCell="A47" sqref="A47:L47"/>
    </sheetView>
  </sheetViews>
  <sheetFormatPr defaultColWidth="9.109375" defaultRowHeight="14.4" x14ac:dyDescent="0.3"/>
  <cols>
    <col min="2" max="2" width="9.88671875" customWidth="1"/>
    <col min="9" max="9" width="15.109375" customWidth="1"/>
    <col min="10" max="10" width="9.109375" customWidth="1"/>
    <col min="11" max="11" width="19.33203125" customWidth="1"/>
  </cols>
  <sheetData>
    <row r="1" spans="1:18" ht="16.5" customHeight="1" thickTop="1" x14ac:dyDescent="0.3">
      <c r="A1" s="194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Q1" s="7" t="str">
        <f>LEFT(K16,2)</f>
        <v/>
      </c>
      <c r="R1" s="7"/>
    </row>
    <row r="2" spans="1:18" ht="33.7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8" ht="15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8" ht="19.2" thickTop="1" thickBot="1" x14ac:dyDescent="0.4">
      <c r="A4" s="174" t="s">
        <v>118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8" ht="18.600000000000001" thickTop="1" x14ac:dyDescent="0.3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8" ht="18.600000000000001" thickBot="1" x14ac:dyDescent="0.4">
      <c r="A6" s="45"/>
      <c r="B6" s="54"/>
      <c r="C6" s="54"/>
      <c r="D6" s="54"/>
      <c r="E6" s="54"/>
      <c r="F6" s="54"/>
      <c r="G6" s="54"/>
      <c r="H6" s="54"/>
      <c r="I6" s="54"/>
      <c r="J6" s="54"/>
      <c r="K6" s="54"/>
      <c r="L6" s="48"/>
    </row>
    <row r="7" spans="1:18" ht="19.2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108"/>
      <c r="K7" s="109"/>
      <c r="L7" s="110"/>
    </row>
    <row r="8" spans="1:18" ht="19.2" thickTop="1" thickBot="1" x14ac:dyDescent="0.4">
      <c r="A8" s="44"/>
      <c r="B8" s="46"/>
      <c r="C8" s="52"/>
      <c r="D8" s="52"/>
      <c r="E8" s="52"/>
      <c r="F8" s="52"/>
      <c r="G8" s="52"/>
      <c r="H8" s="46"/>
      <c r="I8" s="46"/>
      <c r="J8" s="47"/>
      <c r="K8" s="47"/>
      <c r="L8" s="48"/>
    </row>
    <row r="9" spans="1:18" ht="19.2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</row>
    <row r="10" spans="1:18" ht="19.2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8" ht="19.2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8" ht="19.2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8" ht="19.2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166" t="s">
        <v>91</v>
      </c>
      <c r="I13" s="167"/>
      <c r="J13" s="127"/>
      <c r="K13" s="128"/>
      <c r="L13" s="129"/>
    </row>
    <row r="14" spans="1:18" ht="19.2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47"/>
      <c r="K14" s="47"/>
      <c r="L14" s="48"/>
    </row>
    <row r="15" spans="1:18" ht="19.2" thickTop="1" thickBot="1" x14ac:dyDescent="0.4">
      <c r="A15" s="44"/>
      <c r="B15" s="46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18" ht="19.2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7" ht="19.2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7" ht="19.2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7" ht="19.2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7" ht="19.2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7" ht="19.2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7" ht="15" thickTop="1" x14ac:dyDescent="0.3">
      <c r="A22" s="12"/>
      <c r="B22" s="50"/>
      <c r="C22" s="193"/>
      <c r="D22" s="193"/>
      <c r="E22" s="193"/>
      <c r="F22" s="193"/>
      <c r="G22" s="193"/>
      <c r="H22" s="50"/>
      <c r="I22" s="50"/>
      <c r="J22" s="50"/>
      <c r="K22" s="50"/>
      <c r="L22" s="53"/>
    </row>
    <row r="23" spans="1:17" x14ac:dyDescent="0.3">
      <c r="A23" s="1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3"/>
      <c r="N23" s="33"/>
    </row>
    <row r="24" spans="1:17" ht="15" thickBot="1" x14ac:dyDescent="0.3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N24" s="33"/>
    </row>
    <row r="25" spans="1:17" ht="16.8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33"/>
    </row>
    <row r="26" spans="1:17" ht="15.6" thickTop="1" thickBot="1" x14ac:dyDescent="0.35">
      <c r="A26" s="18" t="s">
        <v>84</v>
      </c>
      <c r="B26" s="16"/>
      <c r="C26" s="215" t="s">
        <v>16</v>
      </c>
      <c r="D26" s="216"/>
      <c r="E26" s="216"/>
      <c r="F26" s="216"/>
      <c r="G26" s="217"/>
      <c r="H26" s="6"/>
      <c r="I26" s="6"/>
      <c r="J26" s="59"/>
      <c r="K26" s="59"/>
      <c r="L26" s="1"/>
      <c r="N26" s="33"/>
      <c r="O26" s="7"/>
      <c r="P26" s="7"/>
      <c r="Q26" s="7"/>
    </row>
    <row r="27" spans="1:17" ht="15.6" thickTop="1" thickBot="1" x14ac:dyDescent="0.35">
      <c r="A27" s="14"/>
      <c r="B27" s="6"/>
      <c r="C27" s="6"/>
      <c r="D27" s="6"/>
      <c r="E27" s="6"/>
      <c r="F27" s="6"/>
      <c r="G27" s="6"/>
      <c r="H27" s="6"/>
      <c r="I27" s="6"/>
      <c r="J27" s="59"/>
      <c r="K27" s="59"/>
      <c r="L27" s="1"/>
      <c r="N27" s="33"/>
    </row>
    <row r="28" spans="1:17" ht="15.6" thickTop="1" thickBot="1" x14ac:dyDescent="0.35">
      <c r="A28" s="188" t="s">
        <v>85</v>
      </c>
      <c r="B28" s="189"/>
      <c r="C28" s="161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missing",";",IF(C26="","",IF(C26="Dryer not correctly sealed","",IF(C26="Dryer leak","",IF(C26="defective / no function","",IF(C26="Electrical failure","",))))))))))))))</f>
        <v/>
      </c>
      <c r="D28" s="162"/>
      <c r="E28" s="162"/>
      <c r="F28" s="162"/>
      <c r="G28" s="162"/>
      <c r="H28" s="162"/>
      <c r="I28" s="162"/>
      <c r="J28" s="162"/>
      <c r="K28" s="162"/>
      <c r="L28" s="163"/>
      <c r="N28" s="33"/>
    </row>
    <row r="29" spans="1:17" ht="15.6" thickTop="1" thickBot="1" x14ac:dyDescent="0.35">
      <c r="A29" s="19"/>
      <c r="B29" s="6"/>
      <c r="C29" s="6"/>
      <c r="D29" s="6"/>
      <c r="E29" s="6"/>
      <c r="F29" s="6"/>
      <c r="G29" s="6"/>
      <c r="H29" s="6"/>
      <c r="I29" s="6"/>
      <c r="J29" s="59"/>
      <c r="K29" s="59"/>
      <c r="L29" s="1"/>
      <c r="N29" s="33"/>
    </row>
    <row r="30" spans="1:17" ht="15.6" thickTop="1" thickBot="1" x14ac:dyDescent="0.35">
      <c r="A30" s="188" t="s">
        <v>86</v>
      </c>
      <c r="B30" s="189"/>
      <c r="C30" s="161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missing","",IF(C26="","",IF(C26="Dryer not correctly sealed","",IF(C26="Dryer leak","",IF(C26="defective / no function","",IF(C26="Electrical failure","",)))))))))))))</f>
        <v/>
      </c>
      <c r="D30" s="162"/>
      <c r="E30" s="162"/>
      <c r="F30" s="162"/>
      <c r="G30" s="162"/>
      <c r="H30" s="162"/>
      <c r="I30" s="162"/>
      <c r="J30" s="162"/>
      <c r="K30" s="162"/>
      <c r="L30" s="163"/>
      <c r="N30" s="33"/>
    </row>
    <row r="31" spans="1:17" ht="15.6" thickTop="1" thickBot="1" x14ac:dyDescent="0.35">
      <c r="A31" s="19"/>
      <c r="B31" s="6"/>
      <c r="C31" s="6"/>
      <c r="D31" s="6"/>
      <c r="E31" s="6"/>
      <c r="F31" s="6"/>
      <c r="G31" s="6"/>
      <c r="H31" s="6"/>
      <c r="I31" s="6"/>
      <c r="J31" s="59"/>
      <c r="K31" s="59"/>
      <c r="L31" s="1"/>
      <c r="N31" s="7" t="s">
        <v>16</v>
      </c>
      <c r="O31" s="7"/>
    </row>
    <row r="32" spans="1:17" ht="15.6" thickTop="1" thickBot="1" x14ac:dyDescent="0.35">
      <c r="A32" s="188" t="s">
        <v>99</v>
      </c>
      <c r="B32" s="189"/>
      <c r="C32" s="161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missing","",IF(C26="","",IF(C26="Dryer not correctly sealed","",IF(C26="Dryer leak","",IF(C26="defective / no function","",IF(C26="Electrical failure","",)))))))))))))</f>
        <v/>
      </c>
      <c r="D32" s="162"/>
      <c r="E32" s="162"/>
      <c r="F32" s="162"/>
      <c r="G32" s="162"/>
      <c r="H32" s="162"/>
      <c r="I32" s="162"/>
      <c r="J32" s="162"/>
      <c r="K32" s="162"/>
      <c r="L32" s="163"/>
      <c r="N32" s="7" t="s">
        <v>66</v>
      </c>
      <c r="O32" s="7"/>
    </row>
    <row r="33" spans="1:15" ht="15" thickTop="1" x14ac:dyDescent="0.3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N33" s="7" t="s">
        <v>67</v>
      </c>
      <c r="O33" s="7"/>
    </row>
    <row r="34" spans="1:15" x14ac:dyDescent="0.3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N34" s="7" t="s">
        <v>68</v>
      </c>
      <c r="O34" s="7"/>
    </row>
    <row r="35" spans="1:15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N35" s="51" t="s">
        <v>22</v>
      </c>
      <c r="O35" s="7"/>
    </row>
    <row r="36" spans="1:15" x14ac:dyDescent="0.3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N36" s="51" t="s">
        <v>23</v>
      </c>
      <c r="O36" s="7"/>
    </row>
    <row r="37" spans="1:15" x14ac:dyDescent="0.3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N37" s="51" t="s">
        <v>21</v>
      </c>
      <c r="O37" s="7"/>
    </row>
    <row r="38" spans="1:15" x14ac:dyDescent="0.3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N38" s="51" t="s">
        <v>24</v>
      </c>
      <c r="O38" s="7"/>
    </row>
    <row r="39" spans="1:15" x14ac:dyDescent="0.3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N39" s="51" t="s">
        <v>37</v>
      </c>
      <c r="O39" s="7"/>
    </row>
    <row r="40" spans="1:15" x14ac:dyDescent="0.3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N40" s="51" t="s">
        <v>38</v>
      </c>
      <c r="O40" s="7"/>
    </row>
    <row r="41" spans="1:15" x14ac:dyDescent="0.3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N41" s="51" t="s">
        <v>28</v>
      </c>
      <c r="O41" s="7"/>
    </row>
    <row r="42" spans="1:15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N42" s="51" t="s">
        <v>29</v>
      </c>
      <c r="O42" s="7"/>
    </row>
    <row r="43" spans="1:15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N43" s="7"/>
      <c r="O43" s="7"/>
    </row>
    <row r="44" spans="1:15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7"/>
      <c r="O44" s="7"/>
    </row>
    <row r="45" spans="1:15" x14ac:dyDescent="0.3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N45" s="7"/>
      <c r="O45" s="7"/>
    </row>
    <row r="46" spans="1:15" ht="15" thickBot="1" x14ac:dyDescent="0.3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  <c r="N46" s="7"/>
      <c r="O46" s="7"/>
    </row>
    <row r="47" spans="1:15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  <c r="N47" s="7"/>
      <c r="O47" s="7"/>
    </row>
    <row r="48" spans="1:15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</row>
    <row r="49" ht="15" thickTop="1" x14ac:dyDescent="0.3"/>
  </sheetData>
  <mergeCells count="60">
    <mergeCell ref="A25:L25"/>
    <mergeCell ref="A19:B19"/>
    <mergeCell ref="H19:J19"/>
    <mergeCell ref="K19:L19"/>
    <mergeCell ref="A20:B20"/>
    <mergeCell ref="H20:J20"/>
    <mergeCell ref="K20:L20"/>
    <mergeCell ref="C22:G22"/>
    <mergeCell ref="A21:B21"/>
    <mergeCell ref="C21:E21"/>
    <mergeCell ref="F21:G21"/>
    <mergeCell ref="H21:J21"/>
    <mergeCell ref="K21:L21"/>
    <mergeCell ref="C19:G19"/>
    <mergeCell ref="C20:G20"/>
    <mergeCell ref="A17:B17"/>
    <mergeCell ref="H17:J17"/>
    <mergeCell ref="K17:L17"/>
    <mergeCell ref="A18:B18"/>
    <mergeCell ref="H18:J18"/>
    <mergeCell ref="K18:L18"/>
    <mergeCell ref="C17:G17"/>
    <mergeCell ref="C18:G18"/>
    <mergeCell ref="H15:L15"/>
    <mergeCell ref="A16:B16"/>
    <mergeCell ref="H16:J16"/>
    <mergeCell ref="K16:L16"/>
    <mergeCell ref="C16:G16"/>
    <mergeCell ref="C15:G15"/>
    <mergeCell ref="A11:B11"/>
    <mergeCell ref="C11:L11"/>
    <mergeCell ref="A12:B12"/>
    <mergeCell ref="C12:L12"/>
    <mergeCell ref="A13:B13"/>
    <mergeCell ref="H13:I13"/>
    <mergeCell ref="J13:L13"/>
    <mergeCell ref="C13:G13"/>
    <mergeCell ref="A47:L47"/>
    <mergeCell ref="A48:L48"/>
    <mergeCell ref="C26:G26"/>
    <mergeCell ref="A28:B28"/>
    <mergeCell ref="A30:B30"/>
    <mergeCell ref="A32:B32"/>
    <mergeCell ref="C32:L32"/>
    <mergeCell ref="C30:L30"/>
    <mergeCell ref="C28:L28"/>
    <mergeCell ref="A33:L46"/>
    <mergeCell ref="E7:G7"/>
    <mergeCell ref="C9:G9"/>
    <mergeCell ref="J7:L7"/>
    <mergeCell ref="A1:L3"/>
    <mergeCell ref="A4:L4"/>
    <mergeCell ref="A7:B7"/>
    <mergeCell ref="C7:D7"/>
    <mergeCell ref="H7:I7"/>
    <mergeCell ref="A10:B10"/>
    <mergeCell ref="C10:L10"/>
    <mergeCell ref="A9:B9"/>
    <mergeCell ref="H9:I9"/>
    <mergeCell ref="J9:L9"/>
  </mergeCells>
  <dataValidations count="1">
    <dataValidation type="list" allowBlank="1" showInputMessage="1" showErrorMessage="1" sqref="C26:G26">
      <formula1>$N$31:$N$42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S53"/>
  <sheetViews>
    <sheetView showGridLines="0" topLeftCell="A28" zoomScale="130" zoomScaleNormal="130" workbookViewId="0">
      <selection activeCell="A47" sqref="A47:L47"/>
    </sheetView>
  </sheetViews>
  <sheetFormatPr defaultColWidth="9.109375" defaultRowHeight="14.4" x14ac:dyDescent="0.3"/>
  <cols>
    <col min="2" max="2" width="9.5546875" customWidth="1"/>
    <col min="9" max="9" width="15.109375" customWidth="1"/>
    <col min="10" max="10" width="9.109375" customWidth="1"/>
    <col min="11" max="11" width="19.33203125" customWidth="1"/>
    <col min="18" max="18" width="13.44140625" bestFit="1" customWidth="1"/>
  </cols>
  <sheetData>
    <row r="1" spans="1:18" ht="15.75" customHeight="1" thickTop="1" x14ac:dyDescent="0.3">
      <c r="A1" s="194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Q1" s="7" t="str">
        <f>LEFT(K16,2)</f>
        <v/>
      </c>
      <c r="R1" s="7"/>
    </row>
    <row r="2" spans="1:18" ht="33.7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8" ht="15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8" ht="19.2" thickTop="1" thickBot="1" x14ac:dyDescent="0.4">
      <c r="A4" s="174" t="s">
        <v>119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8" ht="18.600000000000001" thickTop="1" x14ac:dyDescent="0.3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8" ht="18.600000000000001" thickBot="1" x14ac:dyDescent="0.4">
      <c r="A6" s="45"/>
      <c r="B6" s="54"/>
      <c r="C6" s="54"/>
      <c r="D6" s="54"/>
      <c r="E6" s="54"/>
      <c r="F6" s="54"/>
      <c r="G6" s="54"/>
      <c r="H6" s="54"/>
      <c r="I6" s="54"/>
      <c r="J6" s="54"/>
      <c r="K6" s="54"/>
      <c r="L6" s="48"/>
    </row>
    <row r="7" spans="1:18" ht="20.25" customHeight="1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108"/>
      <c r="K7" s="109"/>
      <c r="L7" s="110"/>
    </row>
    <row r="8" spans="1:18" ht="20.25" customHeight="1" thickTop="1" thickBot="1" x14ac:dyDescent="0.4">
      <c r="A8" s="44"/>
      <c r="B8" s="46"/>
      <c r="C8" s="52"/>
      <c r="D8" s="52"/>
      <c r="E8" s="52"/>
      <c r="F8" s="52"/>
      <c r="G8" s="52"/>
      <c r="H8" s="46"/>
      <c r="I8" s="46"/>
      <c r="J8" s="47"/>
      <c r="K8" s="47"/>
      <c r="L8" s="48"/>
    </row>
    <row r="9" spans="1:18" ht="20.25" customHeight="1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</row>
    <row r="10" spans="1:18" ht="20.25" customHeight="1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8" ht="20.25" customHeight="1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8" ht="20.25" customHeight="1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18" ht="20.25" customHeight="1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166" t="s">
        <v>91</v>
      </c>
      <c r="I13" s="167"/>
      <c r="J13" s="127"/>
      <c r="K13" s="128"/>
      <c r="L13" s="129"/>
    </row>
    <row r="14" spans="1:18" ht="20.25" customHeight="1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47"/>
      <c r="K14" s="47"/>
      <c r="L14" s="48"/>
    </row>
    <row r="15" spans="1:18" ht="20.25" customHeight="1" thickTop="1" thickBot="1" x14ac:dyDescent="0.4">
      <c r="A15" s="44"/>
      <c r="B15" s="46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18" ht="20.25" customHeight="1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9" ht="20.25" customHeight="1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9" ht="20.25" customHeight="1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9" ht="20.25" customHeight="1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9" ht="20.25" customHeight="1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9" ht="20.25" customHeight="1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9" ht="20.25" customHeight="1" thickTop="1" x14ac:dyDescent="0.3">
      <c r="A22" s="12"/>
      <c r="B22" s="50"/>
      <c r="C22" s="193"/>
      <c r="D22" s="193"/>
      <c r="E22" s="193"/>
      <c r="F22" s="193"/>
      <c r="G22" s="193"/>
      <c r="H22" s="50"/>
      <c r="I22" s="50"/>
      <c r="J22" s="50"/>
      <c r="K22" s="50"/>
      <c r="L22" s="53"/>
    </row>
    <row r="23" spans="1:19" ht="20.25" customHeight="1" x14ac:dyDescent="0.3">
      <c r="A23" s="1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3"/>
      <c r="N23" s="33"/>
    </row>
    <row r="24" spans="1:19" ht="20.25" customHeight="1" thickBot="1" x14ac:dyDescent="0.3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N24" s="33"/>
    </row>
    <row r="25" spans="1:19" ht="20.25" customHeight="1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33"/>
    </row>
    <row r="26" spans="1:19" ht="20.25" customHeight="1" thickTop="1" thickBot="1" x14ac:dyDescent="0.35">
      <c r="A26" s="18" t="s">
        <v>84</v>
      </c>
      <c r="B26" s="16"/>
      <c r="C26" s="190" t="s">
        <v>22</v>
      </c>
      <c r="D26" s="191"/>
      <c r="E26" s="191"/>
      <c r="F26" s="191"/>
      <c r="G26" s="192"/>
      <c r="H26" s="6"/>
      <c r="I26" s="6"/>
      <c r="J26" s="59"/>
      <c r="K26" s="59"/>
      <c r="L26" s="1"/>
      <c r="N26" s="33"/>
    </row>
    <row r="27" spans="1:19" ht="20.25" customHeight="1" thickTop="1" thickBot="1" x14ac:dyDescent="0.35">
      <c r="A27" s="14"/>
      <c r="B27" s="6"/>
      <c r="C27" s="6"/>
      <c r="D27" s="6"/>
      <c r="E27" s="6"/>
      <c r="F27" s="6"/>
      <c r="G27" s="6"/>
      <c r="H27" s="6"/>
      <c r="I27" s="6"/>
      <c r="J27" s="59"/>
      <c r="K27" s="59"/>
      <c r="L27" s="1"/>
      <c r="N27" s="33"/>
    </row>
    <row r="28" spans="1:19" ht="20.25" customHeight="1" thickTop="1" thickBot="1" x14ac:dyDescent="0.35">
      <c r="A28" s="188" t="s">
        <v>85</v>
      </c>
      <c r="B28" s="189"/>
      <c r="C28" s="88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missing",";",IF(C26="","",IF(C26="Core dimensions wrong","",IF(C26="Connection has wrong dimensions","",IF(C26="Connection tubes damaged","",IF(C26="Flow blocked","",IF(C26="Connection(s) not correctly sealed","",IF(C26="Tube leak","",IF(C26="Header to tube leak","",IF(C26="Header to tank","",IF(C26="Wrong core dimensions","",IF(C26="Defective Valve","",IF(C26="Quick fit connector does not fit or leaks","",)))))))))))))))))))))</f>
        <v>Please add a picture of the product, showing the damage and a picture of the box</v>
      </c>
      <c r="D28" s="89"/>
      <c r="E28" s="89"/>
      <c r="F28" s="89"/>
      <c r="G28" s="89"/>
      <c r="H28" s="89"/>
      <c r="I28" s="89"/>
      <c r="J28" s="89"/>
      <c r="K28" s="89"/>
      <c r="L28" s="90"/>
      <c r="N28" s="33"/>
    </row>
    <row r="29" spans="1:19" ht="20.25" customHeight="1" thickTop="1" thickBot="1" x14ac:dyDescent="0.35">
      <c r="A29" s="19"/>
      <c r="B29" s="6"/>
      <c r="C29" s="6"/>
      <c r="D29" s="6"/>
      <c r="E29" s="6"/>
      <c r="F29" s="6"/>
      <c r="G29" s="6"/>
      <c r="H29" s="6"/>
      <c r="I29" s="6"/>
      <c r="J29" s="59"/>
      <c r="K29" s="59"/>
      <c r="L29" s="1"/>
      <c r="N29" s="51"/>
      <c r="O29" s="7"/>
    </row>
    <row r="30" spans="1:19" ht="20.25" customHeight="1" thickTop="1" thickBot="1" x14ac:dyDescent="0.35">
      <c r="A30" s="188" t="s">
        <v>86</v>
      </c>
      <c r="B30" s="189"/>
      <c r="C30" s="88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missing","",IF(C26="","",IF(C26="Core dimensions wrong","",IF(C26="Connection has wrong dimensions","",IF(C26="Connection tubes damaged","",IF(C26="Flow blocked","",IF(C26="Connection(s) not correctly sealed","",IF(C26="Tube leak","",IF(C26="Header to tube leak","",IF(C26="Header to tank","",IF(C26="Wrong core dimensions","",IF(C26="Defective Valve","",IF(C26="Quick fit connector does not fit or leaks","",))))))))))))))))))))</f>
        <v/>
      </c>
      <c r="D30" s="89"/>
      <c r="E30" s="89"/>
      <c r="F30" s="89"/>
      <c r="G30" s="89"/>
      <c r="H30" s="89"/>
      <c r="I30" s="89"/>
      <c r="J30" s="89"/>
      <c r="K30" s="89"/>
      <c r="L30" s="90"/>
      <c r="N30" s="51"/>
      <c r="O30" s="60"/>
      <c r="P30" s="21"/>
      <c r="Q30" s="21"/>
      <c r="R30" s="21"/>
      <c r="S30" s="21"/>
    </row>
    <row r="31" spans="1:19" ht="20.25" customHeight="1" thickTop="1" thickBot="1" x14ac:dyDescent="0.35">
      <c r="A31" s="19"/>
      <c r="B31" s="6"/>
      <c r="C31" s="6"/>
      <c r="D31" s="6"/>
      <c r="E31" s="6"/>
      <c r="F31" s="6"/>
      <c r="G31" s="6"/>
      <c r="H31" s="6"/>
      <c r="I31" s="6"/>
      <c r="J31" s="59"/>
      <c r="K31" s="59"/>
      <c r="L31" s="1"/>
      <c r="N31" s="60" t="s">
        <v>55</v>
      </c>
      <c r="O31" s="60"/>
      <c r="P31" s="21"/>
      <c r="Q31" s="21"/>
      <c r="R31" s="21"/>
      <c r="S31" s="21"/>
    </row>
    <row r="32" spans="1:19" ht="20.25" customHeight="1" thickTop="1" thickBot="1" x14ac:dyDescent="0.35">
      <c r="A32" s="188" t="s">
        <v>99</v>
      </c>
      <c r="B32" s="189"/>
      <c r="C32" s="88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missing","",IF(C26="","",IF(C26="Core dimensions wrong","",IF(C26="Connection has wrong dimensions","",IF(C26="Connection tubes damaged","",IF(C26="Flow blocked","",IF(C26="Connection(s) not correctly sealed","",IF(C26="Tube leak","",IF(C26="Header to tube leak","",IF(C26="Header to tank","",IF(C26="Wrong core dimensions","",IF(C26="Defective Valve","",IF(C26="Quick fit connector does not fit or leaks","",))))))))))))))))))))</f>
        <v/>
      </c>
      <c r="D32" s="89"/>
      <c r="E32" s="89"/>
      <c r="F32" s="89"/>
      <c r="G32" s="89"/>
      <c r="H32" s="89"/>
      <c r="I32" s="89"/>
      <c r="J32" s="89"/>
      <c r="K32" s="89"/>
      <c r="L32" s="90"/>
      <c r="N32" s="60" t="s">
        <v>58</v>
      </c>
      <c r="O32" s="60"/>
      <c r="P32" s="21"/>
      <c r="Q32" s="21"/>
      <c r="R32" s="21"/>
      <c r="S32" s="21"/>
    </row>
    <row r="33" spans="1:19" ht="15" thickTop="1" x14ac:dyDescent="0.3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N33" s="60" t="s">
        <v>56</v>
      </c>
      <c r="O33" s="60"/>
      <c r="P33" s="21"/>
      <c r="Q33" s="21"/>
      <c r="R33" s="21"/>
      <c r="S33" s="21"/>
    </row>
    <row r="34" spans="1:19" x14ac:dyDescent="0.3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N34" s="60" t="s">
        <v>59</v>
      </c>
      <c r="O34" s="60"/>
      <c r="P34" s="21"/>
      <c r="Q34" s="21"/>
      <c r="R34" s="21"/>
      <c r="S34" s="21"/>
    </row>
    <row r="35" spans="1:19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N35" s="60" t="s">
        <v>69</v>
      </c>
      <c r="O35" s="60"/>
      <c r="P35" s="21"/>
      <c r="Q35" s="21"/>
      <c r="R35" s="21"/>
      <c r="S35" s="21"/>
    </row>
    <row r="36" spans="1:19" x14ac:dyDescent="0.3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N36" s="60" t="s">
        <v>19</v>
      </c>
      <c r="O36" s="60"/>
      <c r="P36" s="21"/>
      <c r="Q36" s="21"/>
      <c r="R36" s="21"/>
      <c r="S36" s="21"/>
    </row>
    <row r="37" spans="1:19" x14ac:dyDescent="0.3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N37" s="60" t="s">
        <v>20</v>
      </c>
      <c r="O37" s="60"/>
      <c r="P37" s="21"/>
      <c r="Q37" s="21"/>
      <c r="R37" s="21"/>
      <c r="S37" s="21"/>
    </row>
    <row r="38" spans="1:19" x14ac:dyDescent="0.3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N38" s="60" t="s">
        <v>30</v>
      </c>
      <c r="O38" s="60"/>
      <c r="P38" s="21"/>
      <c r="Q38" s="21"/>
      <c r="R38" s="21"/>
      <c r="S38" s="21"/>
    </row>
    <row r="39" spans="1:19" x14ac:dyDescent="0.3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N39" s="60" t="s">
        <v>40</v>
      </c>
      <c r="O39" s="60"/>
      <c r="P39" s="21"/>
      <c r="Q39" s="21"/>
      <c r="R39" s="21"/>
      <c r="S39" s="21"/>
    </row>
    <row r="40" spans="1:19" x14ac:dyDescent="0.3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N40" s="60" t="s">
        <v>33</v>
      </c>
      <c r="O40" s="60"/>
      <c r="P40" s="21"/>
      <c r="Q40" s="21"/>
      <c r="R40" s="21"/>
      <c r="S40" s="21"/>
    </row>
    <row r="41" spans="1:19" x14ac:dyDescent="0.3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N41" s="60" t="s">
        <v>41</v>
      </c>
      <c r="O41" s="60"/>
      <c r="P41" s="21"/>
      <c r="Q41" s="21"/>
      <c r="R41" s="21"/>
      <c r="S41" s="21"/>
    </row>
    <row r="42" spans="1:19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N42" s="7" t="s">
        <v>42</v>
      </c>
      <c r="O42" s="7"/>
    </row>
    <row r="43" spans="1:19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N43" s="7" t="s">
        <v>70</v>
      </c>
      <c r="O43" s="7"/>
    </row>
    <row r="44" spans="1:19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51" t="s">
        <v>22</v>
      </c>
      <c r="O44" s="7"/>
    </row>
    <row r="45" spans="1:19" x14ac:dyDescent="0.3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N45" s="51" t="s">
        <v>23</v>
      </c>
      <c r="O45" s="7"/>
    </row>
    <row r="46" spans="1:19" ht="15" thickBot="1" x14ac:dyDescent="0.3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  <c r="N46" s="51" t="s">
        <v>21</v>
      </c>
      <c r="O46" s="7"/>
    </row>
    <row r="47" spans="1:19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  <c r="N47" s="51" t="s">
        <v>24</v>
      </c>
      <c r="O47" s="7"/>
    </row>
    <row r="48" spans="1:19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  <c r="N48" s="51" t="s">
        <v>37</v>
      </c>
      <c r="O48" s="7"/>
    </row>
    <row r="49" spans="14:15" ht="15" thickTop="1" x14ac:dyDescent="0.3">
      <c r="N49" s="51" t="s">
        <v>38</v>
      </c>
      <c r="O49" s="7"/>
    </row>
    <row r="50" spans="14:15" x14ac:dyDescent="0.3">
      <c r="N50" s="51" t="s">
        <v>28</v>
      </c>
      <c r="O50" s="7"/>
    </row>
    <row r="51" spans="14:15" x14ac:dyDescent="0.3">
      <c r="N51" s="51" t="s">
        <v>29</v>
      </c>
      <c r="O51" s="7"/>
    </row>
    <row r="52" spans="14:15" x14ac:dyDescent="0.3">
      <c r="N52" s="33"/>
    </row>
    <row r="53" spans="14:15" x14ac:dyDescent="0.3">
      <c r="N53" s="33"/>
    </row>
  </sheetData>
  <mergeCells count="57">
    <mergeCell ref="A33:L46"/>
    <mergeCell ref="A25:L25"/>
    <mergeCell ref="A21:B21"/>
    <mergeCell ref="C21:E21"/>
    <mergeCell ref="F21:G21"/>
    <mergeCell ref="H21:J21"/>
    <mergeCell ref="K21:L21"/>
    <mergeCell ref="A19:B19"/>
    <mergeCell ref="H19:J19"/>
    <mergeCell ref="K19:L19"/>
    <mergeCell ref="A20:B20"/>
    <mergeCell ref="H20:J20"/>
    <mergeCell ref="K20:L20"/>
    <mergeCell ref="C19:G19"/>
    <mergeCell ref="A11:B11"/>
    <mergeCell ref="C11:L11"/>
    <mergeCell ref="A12:B12"/>
    <mergeCell ref="C12:L12"/>
    <mergeCell ref="A13:B13"/>
    <mergeCell ref="H13:I13"/>
    <mergeCell ref="J13:L13"/>
    <mergeCell ref="C13:G13"/>
    <mergeCell ref="A9:B9"/>
    <mergeCell ref="H9:I9"/>
    <mergeCell ref="J9:L9"/>
    <mergeCell ref="A10:B10"/>
    <mergeCell ref="C10:L10"/>
    <mergeCell ref="C9:G9"/>
    <mergeCell ref="A1:L3"/>
    <mergeCell ref="A4:L4"/>
    <mergeCell ref="A7:B7"/>
    <mergeCell ref="C7:D7"/>
    <mergeCell ref="H7:I7"/>
    <mergeCell ref="E7:G7"/>
    <mergeCell ref="J7:L7"/>
    <mergeCell ref="C15:G15"/>
    <mergeCell ref="C17:G17"/>
    <mergeCell ref="H15:L15"/>
    <mergeCell ref="A16:B16"/>
    <mergeCell ref="H16:J16"/>
    <mergeCell ref="H17:J17"/>
    <mergeCell ref="K17:L17"/>
    <mergeCell ref="A47:L47"/>
    <mergeCell ref="A48:L48"/>
    <mergeCell ref="C16:G16"/>
    <mergeCell ref="A28:B28"/>
    <mergeCell ref="A30:B30"/>
    <mergeCell ref="A32:B32"/>
    <mergeCell ref="C26:G26"/>
    <mergeCell ref="C20:G20"/>
    <mergeCell ref="C22:G22"/>
    <mergeCell ref="C18:G18"/>
    <mergeCell ref="K16:L16"/>
    <mergeCell ref="A17:B17"/>
    <mergeCell ref="A18:B18"/>
    <mergeCell ref="H18:J18"/>
    <mergeCell ref="K18:L18"/>
  </mergeCells>
  <dataValidations count="1">
    <dataValidation type="list" allowBlank="1" showInputMessage="1" showErrorMessage="1" sqref="C26:G26">
      <formula1>$N$31:$N$53</formula1>
    </dataValidation>
  </dataValidations>
  <pageMargins left="0.7" right="0.7" top="0.75" bottom="0.75" header="0.3" footer="0.3"/>
  <pageSetup paperSize="9" scale="69" orientation="portrait" r:id="rId1"/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U49"/>
  <sheetViews>
    <sheetView showGridLines="0" topLeftCell="A31" zoomScale="130" zoomScaleNormal="130" workbookViewId="0">
      <selection activeCell="A47" sqref="A47:L47"/>
    </sheetView>
  </sheetViews>
  <sheetFormatPr defaultColWidth="9.109375" defaultRowHeight="14.4" x14ac:dyDescent="0.3"/>
  <cols>
    <col min="2" max="2" width="9.109375" customWidth="1"/>
    <col min="3" max="3" width="9.44140625" bestFit="1" customWidth="1"/>
    <col min="9" max="9" width="15.109375" customWidth="1"/>
    <col min="10" max="10" width="9.109375" customWidth="1"/>
    <col min="11" max="11" width="19.33203125" customWidth="1"/>
    <col min="18" max="18" width="10.5546875" bestFit="1" customWidth="1"/>
  </cols>
  <sheetData>
    <row r="1" spans="1:21" ht="15.75" customHeight="1" thickTop="1" x14ac:dyDescent="0.3">
      <c r="A1" s="194" t="s">
        <v>104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6"/>
      <c r="P1" s="7"/>
      <c r="Q1" s="7" t="str">
        <f>LEFT(K16,2)</f>
        <v/>
      </c>
      <c r="R1" s="38"/>
      <c r="S1" s="37"/>
      <c r="T1" s="37"/>
      <c r="U1" s="37"/>
    </row>
    <row r="2" spans="1:21" ht="33.75" customHeight="1" x14ac:dyDescent="0.3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  <c r="P2" s="7"/>
      <c r="Q2" s="7"/>
      <c r="R2" s="7"/>
      <c r="S2" s="37"/>
      <c r="T2" s="37"/>
      <c r="U2" s="37"/>
    </row>
    <row r="3" spans="1:21" ht="15" thickBot="1" x14ac:dyDescent="0.3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  <c r="P3" s="7"/>
      <c r="Q3" s="7"/>
      <c r="R3" s="7"/>
    </row>
    <row r="4" spans="1:21" ht="19.2" thickTop="1" thickBot="1" x14ac:dyDescent="0.4">
      <c r="A4" s="174" t="s">
        <v>120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6"/>
      <c r="P4" s="7"/>
      <c r="Q4" s="7"/>
      <c r="R4" s="7"/>
    </row>
    <row r="5" spans="1:21" ht="19.5" customHeight="1" thickTop="1" x14ac:dyDescent="0.3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21" ht="15.75" customHeight="1" thickBot="1" x14ac:dyDescent="0.3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21" ht="20.25" customHeight="1" thickTop="1" thickBot="1" x14ac:dyDescent="0.4">
      <c r="A7" s="164" t="s">
        <v>87</v>
      </c>
      <c r="B7" s="165"/>
      <c r="C7" s="164" t="s">
        <v>0</v>
      </c>
      <c r="D7" s="165"/>
      <c r="E7" s="127"/>
      <c r="F7" s="128"/>
      <c r="G7" s="129"/>
      <c r="H7" s="164" t="s">
        <v>76</v>
      </c>
      <c r="I7" s="165"/>
      <c r="J7" s="108"/>
      <c r="K7" s="109"/>
      <c r="L7" s="110"/>
    </row>
    <row r="8" spans="1:21" ht="20.25" customHeight="1" thickTop="1" thickBot="1" x14ac:dyDescent="0.4">
      <c r="A8" s="44"/>
      <c r="B8" s="46"/>
      <c r="C8" s="52"/>
      <c r="D8" s="52"/>
      <c r="E8" s="52"/>
      <c r="F8" s="52"/>
      <c r="G8" s="52"/>
      <c r="H8" s="46"/>
      <c r="I8" s="46"/>
      <c r="J8" s="47"/>
      <c r="K8" s="47"/>
      <c r="L8" s="48"/>
    </row>
    <row r="9" spans="1:21" ht="20.25" customHeight="1" thickTop="1" thickBot="1" x14ac:dyDescent="0.4">
      <c r="A9" s="164" t="s">
        <v>93</v>
      </c>
      <c r="B9" s="165"/>
      <c r="C9" s="185"/>
      <c r="D9" s="186"/>
      <c r="E9" s="186"/>
      <c r="F9" s="186"/>
      <c r="G9" s="187"/>
      <c r="H9" s="177" t="s">
        <v>88</v>
      </c>
      <c r="I9" s="178"/>
      <c r="J9" s="127"/>
      <c r="K9" s="128"/>
      <c r="L9" s="129"/>
    </row>
    <row r="10" spans="1:21" ht="20.25" customHeight="1" thickTop="1" thickBot="1" x14ac:dyDescent="0.4">
      <c r="A10" s="164" t="s">
        <v>1</v>
      </c>
      <c r="B10" s="165"/>
      <c r="C10" s="127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21" ht="20.25" customHeight="1" thickTop="1" thickBot="1" x14ac:dyDescent="0.4">
      <c r="A11" s="164" t="s">
        <v>2</v>
      </c>
      <c r="B11" s="165"/>
      <c r="C11" s="127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21" ht="20.25" customHeight="1" thickTop="1" thickBot="1" x14ac:dyDescent="0.4">
      <c r="A12" s="164" t="s">
        <v>89</v>
      </c>
      <c r="B12" s="165"/>
      <c r="C12" s="127"/>
      <c r="D12" s="128"/>
      <c r="E12" s="128"/>
      <c r="F12" s="128"/>
      <c r="G12" s="128"/>
      <c r="H12" s="128"/>
      <c r="I12" s="128"/>
      <c r="J12" s="128"/>
      <c r="K12" s="128"/>
      <c r="L12" s="129"/>
    </row>
    <row r="13" spans="1:21" ht="20.25" customHeight="1" thickTop="1" thickBot="1" x14ac:dyDescent="0.4">
      <c r="A13" s="164" t="s">
        <v>90</v>
      </c>
      <c r="B13" s="165"/>
      <c r="C13" s="141"/>
      <c r="D13" s="142"/>
      <c r="E13" s="142"/>
      <c r="F13" s="142"/>
      <c r="G13" s="143"/>
      <c r="H13" s="166" t="s">
        <v>91</v>
      </c>
      <c r="I13" s="167"/>
      <c r="J13" s="127"/>
      <c r="K13" s="128"/>
      <c r="L13" s="129"/>
    </row>
    <row r="14" spans="1:21" ht="20.25" customHeight="1" thickTop="1" thickBot="1" x14ac:dyDescent="0.4">
      <c r="A14" s="55"/>
      <c r="B14" s="52"/>
      <c r="C14" s="52"/>
      <c r="D14" s="52"/>
      <c r="E14" s="52"/>
      <c r="F14" s="52"/>
      <c r="G14" s="52"/>
      <c r="H14" s="52"/>
      <c r="I14" s="52"/>
      <c r="J14" s="47"/>
      <c r="K14" s="47"/>
      <c r="L14" s="48"/>
      <c r="R14" s="34"/>
    </row>
    <row r="15" spans="1:21" ht="20.25" customHeight="1" thickTop="1" thickBot="1" x14ac:dyDescent="0.4">
      <c r="A15" s="44"/>
      <c r="B15" s="46"/>
      <c r="C15" s="171" t="s">
        <v>92</v>
      </c>
      <c r="D15" s="172"/>
      <c r="E15" s="172"/>
      <c r="F15" s="172"/>
      <c r="G15" s="173"/>
      <c r="H15" s="171" t="s">
        <v>75</v>
      </c>
      <c r="I15" s="172"/>
      <c r="J15" s="172"/>
      <c r="K15" s="172"/>
      <c r="L15" s="173"/>
    </row>
    <row r="16" spans="1:21" ht="20.25" customHeight="1" thickTop="1" thickBot="1" x14ac:dyDescent="0.4">
      <c r="A16" s="164" t="s">
        <v>3</v>
      </c>
      <c r="B16" s="165"/>
      <c r="C16" s="141"/>
      <c r="D16" s="142"/>
      <c r="E16" s="142"/>
      <c r="F16" s="142"/>
      <c r="G16" s="142"/>
      <c r="H16" s="168" t="s">
        <v>111</v>
      </c>
      <c r="I16" s="169"/>
      <c r="J16" s="170"/>
      <c r="K16" s="127"/>
      <c r="L16" s="129"/>
    </row>
    <row r="17" spans="1:17" ht="20.25" customHeight="1" thickTop="1" thickBot="1" x14ac:dyDescent="0.4">
      <c r="A17" s="164" t="s">
        <v>9</v>
      </c>
      <c r="B17" s="165"/>
      <c r="C17" s="127"/>
      <c r="D17" s="128"/>
      <c r="E17" s="128"/>
      <c r="F17" s="128"/>
      <c r="G17" s="128"/>
      <c r="H17" s="168" t="s">
        <v>77</v>
      </c>
      <c r="I17" s="169"/>
      <c r="J17" s="170"/>
      <c r="K17" s="127"/>
      <c r="L17" s="129"/>
    </row>
    <row r="18" spans="1:17" ht="20.25" customHeight="1" thickTop="1" thickBot="1" x14ac:dyDescent="0.4">
      <c r="A18" s="164" t="s">
        <v>4</v>
      </c>
      <c r="B18" s="165"/>
      <c r="C18" s="127"/>
      <c r="D18" s="128"/>
      <c r="E18" s="128"/>
      <c r="F18" s="128"/>
      <c r="G18" s="128"/>
      <c r="H18" s="168" t="s">
        <v>105</v>
      </c>
      <c r="I18" s="169"/>
      <c r="J18" s="170"/>
      <c r="K18" s="127"/>
      <c r="L18" s="129"/>
    </row>
    <row r="19" spans="1:17" ht="20.25" customHeight="1" thickTop="1" thickBot="1" x14ac:dyDescent="0.4">
      <c r="A19" s="164" t="s">
        <v>5</v>
      </c>
      <c r="B19" s="165"/>
      <c r="C19" s="127"/>
      <c r="D19" s="128"/>
      <c r="E19" s="128"/>
      <c r="F19" s="128"/>
      <c r="G19" s="128"/>
      <c r="H19" s="168" t="s">
        <v>106</v>
      </c>
      <c r="I19" s="169"/>
      <c r="J19" s="170"/>
      <c r="K19" s="127"/>
      <c r="L19" s="129"/>
    </row>
    <row r="20" spans="1:17" ht="20.25" customHeight="1" thickTop="1" thickBot="1" x14ac:dyDescent="0.4">
      <c r="A20" s="164" t="s">
        <v>6</v>
      </c>
      <c r="B20" s="165"/>
      <c r="C20" s="127"/>
      <c r="D20" s="128"/>
      <c r="E20" s="128"/>
      <c r="F20" s="128"/>
      <c r="G20" s="128"/>
      <c r="H20" s="168" t="s">
        <v>107</v>
      </c>
      <c r="I20" s="169"/>
      <c r="J20" s="170"/>
      <c r="K20" s="127"/>
      <c r="L20" s="129"/>
    </row>
    <row r="21" spans="1:17" ht="20.25" customHeight="1" thickTop="1" thickBot="1" x14ac:dyDescent="0.4">
      <c r="A21" s="177"/>
      <c r="B21" s="212"/>
      <c r="C21" s="212"/>
      <c r="D21" s="212"/>
      <c r="E21" s="212"/>
      <c r="F21" s="212"/>
      <c r="G21" s="212"/>
      <c r="H21" s="168" t="s">
        <v>108</v>
      </c>
      <c r="I21" s="169"/>
      <c r="J21" s="170"/>
      <c r="K21" s="127"/>
      <c r="L21" s="129"/>
    </row>
    <row r="22" spans="1:17" ht="20.25" customHeight="1" thickTop="1" x14ac:dyDescent="0.3">
      <c r="A22" s="12"/>
      <c r="B22" s="50"/>
      <c r="C22" s="193"/>
      <c r="D22" s="193"/>
      <c r="E22" s="193"/>
      <c r="F22" s="193"/>
      <c r="G22" s="193"/>
      <c r="H22" s="50"/>
      <c r="I22" s="50"/>
      <c r="J22" s="50"/>
      <c r="K22" s="50"/>
      <c r="L22" s="53"/>
    </row>
    <row r="23" spans="1:17" ht="20.25" customHeight="1" x14ac:dyDescent="0.3">
      <c r="A23" s="1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3"/>
      <c r="N23" s="33"/>
    </row>
    <row r="24" spans="1:17" ht="20.25" customHeight="1" thickBot="1" x14ac:dyDescent="0.35">
      <c r="A24" s="19"/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N24" s="33"/>
    </row>
    <row r="25" spans="1:17" ht="20.25" customHeight="1" thickTop="1" thickBot="1" x14ac:dyDescent="0.35">
      <c r="A25" s="209" t="s">
        <v>83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1"/>
      <c r="N25" s="33"/>
    </row>
    <row r="26" spans="1:17" ht="20.25" customHeight="1" thickTop="1" thickBot="1" x14ac:dyDescent="0.35">
      <c r="A26" s="18" t="s">
        <v>84</v>
      </c>
      <c r="B26" s="16"/>
      <c r="C26" s="190" t="s">
        <v>24</v>
      </c>
      <c r="D26" s="191"/>
      <c r="E26" s="191"/>
      <c r="F26" s="191"/>
      <c r="G26" s="192"/>
      <c r="H26" s="6"/>
      <c r="I26" s="6"/>
      <c r="J26" s="59"/>
      <c r="K26" s="59"/>
      <c r="L26" s="1"/>
      <c r="N26" s="33"/>
    </row>
    <row r="27" spans="1:17" ht="20.25" customHeight="1" thickTop="1" thickBot="1" x14ac:dyDescent="0.35">
      <c r="A27" s="14"/>
      <c r="B27" s="6"/>
      <c r="C27" s="6"/>
      <c r="D27" s="6"/>
      <c r="E27" s="6"/>
      <c r="F27" s="6"/>
      <c r="G27" s="6"/>
      <c r="H27" s="6"/>
      <c r="I27" s="6"/>
      <c r="J27" s="59"/>
      <c r="K27" s="59"/>
      <c r="L27" s="1"/>
      <c r="N27" s="33"/>
    </row>
    <row r="28" spans="1:17" ht="20.25" customHeight="1" thickTop="1" thickBot="1" x14ac:dyDescent="0.35">
      <c r="A28" s="188" t="s">
        <v>85</v>
      </c>
      <c r="B28" s="189"/>
      <c r="C28" s="188" t="str">
        <f>IF(C26="Transport damage","Please add a picture of the product, showing the damage and a picture of the box",IF(C26="Wrong product in box","Specify why the product seems to be wrong",IF(C26="Bad appearance","Specify why the product does not look appropriate",IF(C26="Fault in paper catalogue","What OE number was used for looking up this part?",IF(C26="Fault in online catalogue","What OE number was used for looking up this part?",IF(C26="Product incomplete","What part of the product is missing",IF(C26="Wrong quality",";",IF(C26="Product does not fit in vehicle","Please add a detailed explanation of why the product does not fit.",IF(C26="Easy fit are missing",";",IF(C26="","",IF(C26="Fan clutch leaks oil","",IF(C26="Bearing defect","",IF(C26="Connector doesnt fit due to number of pins","",IF(C26="Fan clutch does not engage","",IF(C26="Fan clutch is always engaged","",)))))))))))))))</f>
        <v>What OE number was used for looking up this part?</v>
      </c>
      <c r="D28" s="218"/>
      <c r="E28" s="218"/>
      <c r="F28" s="218"/>
      <c r="G28" s="218"/>
      <c r="H28" s="218"/>
      <c r="I28" s="218"/>
      <c r="J28" s="218"/>
      <c r="K28" s="218"/>
      <c r="L28" s="189"/>
      <c r="N28" s="33"/>
    </row>
    <row r="29" spans="1:17" ht="20.25" customHeight="1" thickTop="1" thickBot="1" x14ac:dyDescent="0.35">
      <c r="A29" s="19"/>
      <c r="B29" s="6"/>
      <c r="C29" s="6"/>
      <c r="D29" s="6"/>
      <c r="E29" s="6"/>
      <c r="F29" s="6"/>
      <c r="G29" s="6"/>
      <c r="H29" s="6"/>
      <c r="I29" s="6"/>
      <c r="J29" s="59"/>
      <c r="K29" s="59"/>
      <c r="L29" s="1"/>
      <c r="N29" s="33"/>
    </row>
    <row r="30" spans="1:17" ht="20.25" customHeight="1" thickTop="1" thickBot="1" x14ac:dyDescent="0.35">
      <c r="A30" s="188" t="s">
        <v>86</v>
      </c>
      <c r="B30" s="189"/>
      <c r="C30" s="188" t="str">
        <f>IF(C26="Transport damage","",IF(C26="Wrong product in box","Please add a picture of the product in the box",IF(C26="Bad appearance","Add a picture of the bad looking part of the product",IF(C26="Fault in paper catalogue","Specify why the information in our catalogue was wrong",IF(C26="Fault in online catalogue","Specify why the information in our catalogue was wrong",IF(C26="Product incomplete","Add a picture of the product",IF(C26="Product does not fit in vehicle","Specify the wrong dimensions",IF(C26="Easy fit are missing","",IF(C26="","",IF(C26="Fan clutch leaks oil","",IF(C26="Bearing defect","",IF(C26="Connector doesnt fit due to number of pins","",IF(C26="Fan clutch does not engage","",IF(C26="Fan clutch is always engaged","",))))))))))))))</f>
        <v>Specify why the information in our catalogue was wrong</v>
      </c>
      <c r="D30" s="218"/>
      <c r="E30" s="218"/>
      <c r="F30" s="218"/>
      <c r="G30" s="218"/>
      <c r="H30" s="218"/>
      <c r="I30" s="218"/>
      <c r="J30" s="218"/>
      <c r="K30" s="218"/>
      <c r="L30" s="189"/>
      <c r="N30" s="33"/>
    </row>
    <row r="31" spans="1:17" ht="20.25" customHeight="1" thickTop="1" thickBot="1" x14ac:dyDescent="0.35">
      <c r="A31" s="19"/>
      <c r="B31" s="6"/>
      <c r="C31" s="6"/>
      <c r="D31" s="6"/>
      <c r="E31" s="6"/>
      <c r="F31" s="6"/>
      <c r="G31" s="6"/>
      <c r="H31" s="6"/>
      <c r="I31" s="6"/>
      <c r="J31" s="59"/>
      <c r="K31" s="59"/>
      <c r="L31" s="1"/>
      <c r="N31" s="7" t="s">
        <v>45</v>
      </c>
      <c r="O31" s="7"/>
      <c r="P31" s="7"/>
      <c r="Q31" s="7"/>
    </row>
    <row r="32" spans="1:17" ht="20.25" customHeight="1" thickTop="1" thickBot="1" x14ac:dyDescent="0.35">
      <c r="A32" s="188" t="s">
        <v>99</v>
      </c>
      <c r="B32" s="189"/>
      <c r="C32" s="188" t="str">
        <f>IF(C26="Transport damage","",IF(C26="Wrong product in box","",IF(C26="Bad appearance","",IF(C26="Fault in paper catalogue","",IF(C26="Fault in online catalogue","",IF(C26="Product incomplete","",IF(C26="Product does not fit in vehicle","Add a picture of the product, if possible during installation",IF(C26="Easy fit are missing","",IF(C26="","",IF(C26="Fan clutch leaks oil","",IF(C26="Bearing defect","",IF(C26="Connector doesnt fit due to number of pins","",IF(C26="Fan clutch does not engage","",IF(C26="Fan clutch is always engaged","",))))))))))))))</f>
        <v/>
      </c>
      <c r="D32" s="218"/>
      <c r="E32" s="218"/>
      <c r="F32" s="218"/>
      <c r="G32" s="218"/>
      <c r="H32" s="218"/>
      <c r="I32" s="218"/>
      <c r="J32" s="218"/>
      <c r="K32" s="218"/>
      <c r="L32" s="189"/>
      <c r="N32" s="7" t="s">
        <v>46</v>
      </c>
      <c r="O32" s="7"/>
      <c r="P32" s="7"/>
      <c r="Q32" s="7"/>
    </row>
    <row r="33" spans="1:17" ht="15" thickTop="1" x14ac:dyDescent="0.3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  <c r="N33" s="7" t="s">
        <v>47</v>
      </c>
      <c r="O33" s="7"/>
      <c r="P33" s="7"/>
      <c r="Q33" s="7"/>
    </row>
    <row r="34" spans="1:17" x14ac:dyDescent="0.3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N34" s="7" t="s">
        <v>48</v>
      </c>
      <c r="O34" s="7"/>
      <c r="P34" s="7"/>
      <c r="Q34" s="7"/>
    </row>
    <row r="35" spans="1:17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4"/>
      <c r="N35" s="7" t="s">
        <v>49</v>
      </c>
      <c r="O35" s="7"/>
      <c r="P35" s="7"/>
      <c r="Q35" s="7"/>
    </row>
    <row r="36" spans="1:17" x14ac:dyDescent="0.3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4"/>
      <c r="N36" s="36" t="s">
        <v>22</v>
      </c>
      <c r="O36" s="7"/>
      <c r="P36" s="7"/>
      <c r="Q36" s="7"/>
    </row>
    <row r="37" spans="1:17" x14ac:dyDescent="0.3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4"/>
      <c r="N37" s="36" t="s">
        <v>23</v>
      </c>
      <c r="O37" s="7"/>
      <c r="P37" s="7"/>
      <c r="Q37" s="7"/>
    </row>
    <row r="38" spans="1:17" x14ac:dyDescent="0.3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4"/>
      <c r="N38" s="36" t="s">
        <v>21</v>
      </c>
      <c r="O38" s="7"/>
      <c r="P38" s="7"/>
      <c r="Q38" s="7"/>
    </row>
    <row r="39" spans="1:17" x14ac:dyDescent="0.3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4"/>
      <c r="N39" s="36" t="s">
        <v>24</v>
      </c>
      <c r="O39" s="7"/>
      <c r="P39" s="7"/>
      <c r="Q39" s="7"/>
    </row>
    <row r="40" spans="1:17" x14ac:dyDescent="0.3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4"/>
      <c r="N40" s="36" t="s">
        <v>37</v>
      </c>
      <c r="O40" s="7"/>
      <c r="P40" s="7"/>
      <c r="Q40" s="7"/>
    </row>
    <row r="41" spans="1:17" x14ac:dyDescent="0.3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4"/>
      <c r="N41" s="36" t="s">
        <v>38</v>
      </c>
      <c r="O41" s="7"/>
      <c r="P41" s="7"/>
      <c r="Q41" s="7"/>
    </row>
    <row r="42" spans="1:17" x14ac:dyDescent="0.3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4"/>
      <c r="N42" s="36" t="s">
        <v>28</v>
      </c>
      <c r="O42" s="7"/>
      <c r="P42" s="7"/>
      <c r="Q42" s="7"/>
    </row>
    <row r="43" spans="1:17" x14ac:dyDescent="0.3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4"/>
      <c r="N43" s="36" t="s">
        <v>29</v>
      </c>
      <c r="O43" s="7"/>
      <c r="P43" s="7"/>
      <c r="Q43" s="7"/>
    </row>
    <row r="44" spans="1:17" x14ac:dyDescent="0.3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7"/>
      <c r="O44" s="7"/>
      <c r="P44" s="7"/>
      <c r="Q44" s="7"/>
    </row>
    <row r="45" spans="1:17" x14ac:dyDescent="0.3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N45" s="7"/>
      <c r="O45" s="7"/>
      <c r="P45" s="7"/>
      <c r="Q45" s="7"/>
    </row>
    <row r="46" spans="1:17" ht="15" thickBot="1" x14ac:dyDescent="0.35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7"/>
    </row>
    <row r="47" spans="1:17" ht="15.6" thickTop="1" thickBot="1" x14ac:dyDescent="0.35">
      <c r="A47" s="179" t="s">
        <v>11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1"/>
    </row>
    <row r="48" spans="1:17" ht="15.6" thickTop="1" thickBot="1" x14ac:dyDescent="0.35">
      <c r="A48" s="182" t="s">
        <v>10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4"/>
    </row>
    <row r="49" ht="15" thickTop="1" x14ac:dyDescent="0.3"/>
  </sheetData>
  <mergeCells count="61">
    <mergeCell ref="H19:J19"/>
    <mergeCell ref="K19:L19"/>
    <mergeCell ref="A25:L25"/>
    <mergeCell ref="K20:L20"/>
    <mergeCell ref="A21:B21"/>
    <mergeCell ref="C21:E21"/>
    <mergeCell ref="F21:G21"/>
    <mergeCell ref="H21:J21"/>
    <mergeCell ref="K21:L21"/>
    <mergeCell ref="H16:J16"/>
    <mergeCell ref="K16:L16"/>
    <mergeCell ref="H17:J17"/>
    <mergeCell ref="K17:L17"/>
    <mergeCell ref="H18:J18"/>
    <mergeCell ref="K18:L18"/>
    <mergeCell ref="C12:L12"/>
    <mergeCell ref="J13:L13"/>
    <mergeCell ref="H15:L15"/>
    <mergeCell ref="A5:L6"/>
    <mergeCell ref="J7:L7"/>
    <mergeCell ref="J9:L9"/>
    <mergeCell ref="C10:L10"/>
    <mergeCell ref="A1:L3"/>
    <mergeCell ref="A4:L4"/>
    <mergeCell ref="A7:B7"/>
    <mergeCell ref="C7:D7"/>
    <mergeCell ref="E7:G7"/>
    <mergeCell ref="A47:L47"/>
    <mergeCell ref="A48:L48"/>
    <mergeCell ref="C20:G20"/>
    <mergeCell ref="C22:G22"/>
    <mergeCell ref="C28:L28"/>
    <mergeCell ref="C30:L30"/>
    <mergeCell ref="A32:B32"/>
    <mergeCell ref="C26:G26"/>
    <mergeCell ref="H20:J20"/>
    <mergeCell ref="A28:B28"/>
    <mergeCell ref="A30:B30"/>
    <mergeCell ref="C32:L32"/>
    <mergeCell ref="A33:L46"/>
    <mergeCell ref="A18:B18"/>
    <mergeCell ref="A19:B19"/>
    <mergeCell ref="A20:B20"/>
    <mergeCell ref="C18:G18"/>
    <mergeCell ref="C19:G19"/>
    <mergeCell ref="A17:B17"/>
    <mergeCell ref="H7:I7"/>
    <mergeCell ref="A9:B9"/>
    <mergeCell ref="A10:B10"/>
    <mergeCell ref="A11:B11"/>
    <mergeCell ref="A12:B12"/>
    <mergeCell ref="A13:B13"/>
    <mergeCell ref="H9:I9"/>
    <mergeCell ref="H13:I13"/>
    <mergeCell ref="A16:B16"/>
    <mergeCell ref="C17:G17"/>
    <mergeCell ref="C16:G16"/>
    <mergeCell ref="C9:G9"/>
    <mergeCell ref="C13:G13"/>
    <mergeCell ref="C15:G15"/>
    <mergeCell ref="C11:L11"/>
  </mergeCells>
  <dataValidations count="1">
    <dataValidation type="list" allowBlank="1" showInputMessage="1" showErrorMessage="1" sqref="C26:G26">
      <formula1>$N$31:$N$43</formula1>
    </dataValidation>
  </dataValidation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Home</vt:lpstr>
      <vt:lpstr>Compressors</vt:lpstr>
      <vt:lpstr>Condensers</vt:lpstr>
      <vt:lpstr>Cooling fans &amp; Fan blades</vt:lpstr>
      <vt:lpstr>Cores</vt:lpstr>
      <vt:lpstr>EGR</vt:lpstr>
      <vt:lpstr>AC parts &amp; Dryers</vt:lpstr>
      <vt:lpstr>Heaters &amp; Evaporators</vt:lpstr>
      <vt:lpstr>Fan clutches</vt:lpstr>
      <vt:lpstr>Interior blowers</vt:lpstr>
      <vt:lpstr>Radiators</vt:lpstr>
      <vt:lpstr>Charged air coolers</vt:lpstr>
      <vt:lpstr>Oil coolers</vt:lpstr>
      <vt:lpstr>JaNEe</vt:lpstr>
      <vt:lpstr>JN</vt:lpstr>
      <vt:lpstr>Keuze</vt:lpstr>
      <vt:lpstr>Compressors!Print_Area</vt:lpstr>
      <vt:lpstr>'Fan clutches'!Print_Area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Parie</dc:creator>
  <cp:lastModifiedBy>Parie, Kevin</cp:lastModifiedBy>
  <cp:lastPrinted>2016-12-14T07:58:29Z</cp:lastPrinted>
  <dcterms:created xsi:type="dcterms:W3CDTF">2016-11-02T14:56:07Z</dcterms:created>
  <dcterms:modified xsi:type="dcterms:W3CDTF">2020-11-25T09:44:42Z</dcterms:modified>
</cp:coreProperties>
</file>